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co\Desktop\조승휘_total\본사 계약부\5. 기타자료\08. 발주계획\03. 2025년 발주계획\16. 4분기 발주계획\03. 수정요청(10.13)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공사!$A$2:$L$28</definedName>
    <definedName name="_xlnm._FilterDatabase" localSheetId="3" hidden="1">물품!$A$2:$L$50</definedName>
    <definedName name="_xlnm._FilterDatabase" localSheetId="2" hidden="1">용역!$A$2:$M$78</definedName>
    <definedName name="_xlnm.Print_Area" localSheetId="1">공사!$A$1:$L$28</definedName>
    <definedName name="_xlnm.Print_Area" localSheetId="3">물품!$A$1:$L$50</definedName>
    <definedName name="_xlnm.Print_Area" localSheetId="2">용역!$A$1:$M$78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" l="1"/>
  <c r="F9" i="4"/>
  <c r="E9" i="4" l="1"/>
  <c r="G9" i="4"/>
  <c r="F10" i="4"/>
  <c r="E10" i="4"/>
  <c r="G10" i="4"/>
  <c r="G11" i="4" l="1"/>
  <c r="F11" i="4" l="1"/>
  <c r="E11" i="4"/>
  <c r="D11" i="4" l="1"/>
</calcChain>
</file>

<file path=xl/sharedStrings.xml><?xml version="1.0" encoding="utf-8"?>
<sst xmlns="http://schemas.openxmlformats.org/spreadsheetml/2006/main" count="1527" uniqueCount="496">
  <si>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</si>
  <si>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</si>
  <si>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</si>
  <si>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</si>
  <si>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</si>
  <si>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</si>
  <si>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</si>
  <si>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</si>
  <si>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</si>
  <si>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</si>
  <si>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</si>
  <si>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</si>
  <si>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용역명</t>
  </si>
  <si>
    <t>종류</t>
  </si>
  <si>
    <t>물품명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</si>
  <si>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</si>
  <si>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</si>
  <si>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</si>
  <si>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</si>
  <si>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</si>
  <si>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</si>
  <si>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</si>
  <si>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</si>
  <si>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</si>
  <si>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</si>
  <si>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</si>
  <si>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</si>
  <si>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</si>
  <si>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</si>
  <si>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</si>
  <si>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</si>
  <si>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</si>
  <si>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</si>
  <si>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</si>
  <si>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</si>
  <si>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032-590-4607</t>
  </si>
  <si>
    <t>043-233-8003</t>
  </si>
  <si>
    <t>033-240-9520</t>
  </si>
  <si>
    <t>자체조달</t>
  </si>
  <si>
    <t>중앙조달</t>
  </si>
  <si>
    <t>전기</t>
  </si>
  <si>
    <t>소방</t>
  </si>
  <si>
    <t>통신</t>
  </si>
  <si>
    <t>환경설비</t>
  </si>
  <si>
    <t>토목</t>
  </si>
  <si>
    <t>건축</t>
  </si>
  <si>
    <t>적격심사</t>
  </si>
  <si>
    <t>기타</t>
  </si>
  <si>
    <t>일괄입찰</t>
  </si>
  <si>
    <t>수도권서부환경본부 환경시설관리처 시설사업1부</t>
  </si>
  <si>
    <t>본사 환경시설본부 환경에너지시설처 에너지설계부</t>
  </si>
  <si>
    <t>본사 환경시설본부 물인프라처 물인프라설계부</t>
  </si>
  <si>
    <t>본사 환경시설본부 수생태시설처 수생태설계부</t>
  </si>
  <si>
    <t>본사 환경안전지원단 생활환경안전처 생활환경지원부</t>
  </si>
  <si>
    <t>부산울산경남환경본부 환경시설관리처 시설사업2부</t>
  </si>
  <si>
    <t>강원환경본부 수도통합운영센터 운영관리부</t>
  </si>
  <si>
    <t>수도권서부환경본부 환경시설관리처 시설사업3부</t>
  </si>
  <si>
    <t>본사 기후대기본부 친환경모빌리티처 자동차인증검사부</t>
  </si>
  <si>
    <t>충청권환경본부 환경시설관리처 시설사업1부</t>
  </si>
  <si>
    <t>김국현</t>
  </si>
  <si>
    <t>031-996-5624</t>
  </si>
  <si>
    <t>033-812-3819</t>
  </si>
  <si>
    <t>경기도</t>
  </si>
  <si>
    <t>경상남도</t>
  </si>
  <si>
    <t>충청남도</t>
  </si>
  <si>
    <t>강원도</t>
  </si>
  <si>
    <t>충청북도</t>
  </si>
  <si>
    <t>경상북도</t>
  </si>
  <si>
    <t>대구광역시</t>
  </si>
  <si>
    <t>일반용역</t>
  </si>
  <si>
    <t>수의계약</t>
  </si>
  <si>
    <t>제한경쟁</t>
  </si>
  <si>
    <t>일반경쟁</t>
  </si>
  <si>
    <t>기술용역</t>
  </si>
  <si>
    <t>협상에 의한 계약</t>
  </si>
  <si>
    <t>제안서평가</t>
  </si>
  <si>
    <t>본사 기후대기본부 친환경모빌리티처 자동차운행관리부</t>
  </si>
  <si>
    <t>본사 환경안전지원단 화학물질관리처 화학안전지원부</t>
  </si>
  <si>
    <t>본사 기후대기본부 대기환경처 악취기술지원부</t>
  </si>
  <si>
    <t>본사 자원순환본부 사업장폐기물처 Allbaro운영부</t>
  </si>
  <si>
    <t>본사 자원순환본부 생활폐기물처 생활폐기물정보부</t>
  </si>
  <si>
    <t>강원환경본부 수도통합운영센터 영월수도사업소</t>
  </si>
  <si>
    <t>본사 경영기획본부 인재개발원 인재개발부</t>
  </si>
  <si>
    <t>강원환경본부 수도통합운영센터 평창수도사업소</t>
  </si>
  <si>
    <t>강원환경본부 환경서비스처 자원순환지원부</t>
  </si>
  <si>
    <t>조현정</t>
  </si>
  <si>
    <t>본사 자원순환본부 폐자원사업처 영농폐기물처리부</t>
  </si>
  <si>
    <t>레미콘</t>
  </si>
  <si>
    <t>수중펌프</t>
  </si>
  <si>
    <t>수배전반</t>
  </si>
  <si>
    <t>유량계</t>
  </si>
  <si>
    <t>물품</t>
  </si>
  <si>
    <t>소모품</t>
  </si>
  <si>
    <t>종합쇼핑몰</t>
  </si>
  <si>
    <t>규격가격동시입찰</t>
  </si>
  <si>
    <t>노은규</t>
  </si>
  <si>
    <t>김병헌</t>
  </si>
  <si>
    <t>수도권동부환경본부 환경시설관리처 시설사업2부</t>
  </si>
  <si>
    <t>032-590-3552</t>
  </si>
  <si>
    <t>041-335-3315</t>
  </si>
  <si>
    <t>지명경쟁</t>
  </si>
  <si>
    <t>비고</t>
    <phoneticPr fontId="1" type="noConversion"/>
  </si>
  <si>
    <t>2025</t>
  </si>
  <si>
    <t>055-389-2025</t>
  </si>
  <si>
    <t>실내공기질 측정장비</t>
  </si>
  <si>
    <t xml:space="preserve">  ○ 국가계약법시행령 제92조의2 및 지방계약법시행령 제124조에 의거 2025년 한국환경공단 
      발주(구매)계획을 공개합니다.</t>
    <phoneticPr fontId="4" type="noConversion"/>
  </si>
  <si>
    <t>토건</t>
  </si>
  <si>
    <t>동부권 광역자원회수시설 증설사업</t>
  </si>
  <si>
    <t>김정관</t>
  </si>
  <si>
    <t>032-590-4606</t>
  </si>
  <si>
    <t>양평군 양근천, 강하 오수관로 정비 및 불명수 저감사업</t>
  </si>
  <si>
    <t>최보석</t>
  </si>
  <si>
    <t>032-590-4332</t>
  </si>
  <si>
    <t>포항시 하수슬러지 에너지화시설 설치사업</t>
  </si>
  <si>
    <t>2026년~2027년 한국환경공단 사이버연수원 교육 위탁 운영</t>
  </si>
  <si>
    <t>본사 경영기획본부 인재개발원 인재교육부</t>
  </si>
  <si>
    <t>악취통합관리시스템 구축 3단계</t>
  </si>
  <si>
    <t>한재훈</t>
  </si>
  <si>
    <t>032-570-1730</t>
  </si>
  <si>
    <t>악취통합관리시스템 구축 3단계 감리</t>
  </si>
  <si>
    <t>순환자원정보센터 콜센터 위탁운영</t>
  </si>
  <si>
    <t>이경애</t>
  </si>
  <si>
    <t>032-590-4241</t>
  </si>
  <si>
    <t>본사 기후대기본부 친환경모빌리티처 자동차환경계획부</t>
  </si>
  <si>
    <t>본사 환경안전지원단 화학물질시험처 흡입안전성시험부</t>
  </si>
  <si>
    <t>본사 경영기획본부 ESG경영처 ESG경영부</t>
  </si>
  <si>
    <t>본사 경영기획본부 경영지원처 동반성장부</t>
  </si>
  <si>
    <t>이세영</t>
  </si>
  <si>
    <t>032-590-3627</t>
  </si>
  <si>
    <t>이창수</t>
  </si>
  <si>
    <t>032-590-4744</t>
  </si>
  <si>
    <t>김종철</t>
  </si>
  <si>
    <t>전찬진</t>
  </si>
  <si>
    <t>033-812-4051</t>
  </si>
  <si>
    <t>김형진</t>
  </si>
  <si>
    <t>032-590-4335</t>
  </si>
  <si>
    <t>본사 기후대기본부 대기환경처 대기측정망부</t>
  </si>
  <si>
    <t>조현성</t>
  </si>
  <si>
    <t>공법기자재</t>
  </si>
  <si>
    <t>계측제어</t>
  </si>
  <si>
    <t>박우역</t>
  </si>
  <si>
    <t>055-585-0720</t>
  </si>
  <si>
    <t>청주오송완충 스크린</t>
  </si>
  <si>
    <t>스크린</t>
  </si>
  <si>
    <t>본사 기후대기본부 대기환경처 유해대기부</t>
  </si>
  <si>
    <t>한정아</t>
  </si>
  <si>
    <t>032-590-3527</t>
  </si>
  <si>
    <t>2025년 실내공기질 자동측정망 노후장비 교체용 측정장비</t>
  </si>
  <si>
    <t>아스콘</t>
  </si>
  <si>
    <t>유대현</t>
  </si>
  <si>
    <t>청주오송완충 수중펌프</t>
  </si>
  <si>
    <t>충청권환경본부 환경시설관리처 시설사업5부</t>
  </si>
  <si>
    <t>송풍기</t>
  </si>
  <si>
    <t>전열교환기설치공사</t>
  </si>
  <si>
    <t>국가물산업클러스터사업단 물산업전략처 물산업지원부</t>
  </si>
  <si>
    <t>10</t>
  </si>
  <si>
    <t>수질오염 통합방제센터 구축사업 시설공사</t>
  </si>
  <si>
    <t>종심제</t>
  </si>
  <si>
    <t>본사 물환경본부 물환경관리처 수질오염방제부</t>
  </si>
  <si>
    <t>박진규</t>
  </si>
  <si>
    <t>032-590-3903</t>
  </si>
  <si>
    <t>수질오염 통합방제센터 구축사업 전기공사</t>
  </si>
  <si>
    <t>수질오염 통합방제센터 구축사업 통신공사</t>
  </si>
  <si>
    <t>2025년 국가수질자동측정망 설치사업 시설공사</t>
  </si>
  <si>
    <t>본사 물환경본부 물환경관리처 수질측정망부</t>
  </si>
  <si>
    <t>이재훈</t>
  </si>
  <si>
    <t>032-590-3923</t>
  </si>
  <si>
    <t>2025년 국가수질자동측정망 설치사업 전기공사</t>
  </si>
  <si>
    <t>2025년 국가수질자동측정망 설치사업 소방공사</t>
  </si>
  <si>
    <t>12</t>
  </si>
  <si>
    <t>금산군 금산 기사천 물환경 개선사업(금산천 비점오염저감사업, 인공습지 1개소)</t>
  </si>
  <si>
    <t>박제필</t>
  </si>
  <si>
    <t>032-590-4502</t>
  </si>
  <si>
    <t>금산군 금산 기사천 물환경 개선사업(금산천 비점오염저감사업, 마을하수도 정비사업)</t>
  </si>
  <si>
    <t>논산시 폐기물처리시설(소각시설) 설치사업 시설공사 발주</t>
  </si>
  <si>
    <t>김태원</t>
  </si>
  <si>
    <t>032-590-4609</t>
  </si>
  <si>
    <t>11</t>
  </si>
  <si>
    <t>청양군 생활폐기물 소각시설 설치사업</t>
  </si>
  <si>
    <t>이상엽</t>
  </si>
  <si>
    <t>032-590-4608</t>
  </si>
  <si>
    <t>군포시 환경관리소 현대화사업 시설공사 발주</t>
  </si>
  <si>
    <t>밀양시 유기성폐자원 바이오가스화시설 설치사업 전기공사</t>
  </si>
  <si>
    <t>부산울산경남환경본부 환경시설관리처 시설사업1부</t>
  </si>
  <si>
    <t>최인호</t>
  </si>
  <si>
    <t>055-338-9380</t>
  </si>
  <si>
    <t>윤나래</t>
  </si>
  <si>
    <t>평창수도사업소 안전난간대 보완 공사</t>
  </si>
  <si>
    <t>이진만</t>
  </si>
  <si>
    <t>033-812-4056</t>
  </si>
  <si>
    <t>가평군 운악 상판 하수관로 정비사업</t>
  </si>
  <si>
    <t>김도연</t>
  </si>
  <si>
    <t>032-590-4347</t>
  </si>
  <si>
    <t>홍천군 서면 농어촌생활용수 개발사업(3단계)</t>
  </si>
  <si>
    <t>가평군 가평읍 하수관로 정비사업</t>
  </si>
  <si>
    <t>2019년 홍천군 하수도시설 설치사업</t>
  </si>
  <si>
    <t>영덕군 영해배수분구(송천2) 도시침수예방사업</t>
  </si>
  <si>
    <t>옥천 소규모공공하수 처리시설 개량사업(4개소)</t>
  </si>
  <si>
    <t>이민선</t>
  </si>
  <si>
    <t>032-590-4331</t>
  </si>
  <si>
    <t>안내 인포 농어촌마을하수도 설치사업</t>
  </si>
  <si>
    <t>옥천 안남 도농 외 3개소 농어촌마을하수도 신설사업</t>
  </si>
  <si>
    <t>충주시 중원산업단지 완충저류시설 설치사업 전기공사</t>
  </si>
  <si>
    <t>유승엽</t>
  </si>
  <si>
    <t>043-856-5404</t>
  </si>
  <si>
    <t>국가물산업클러스터 시설관리용역</t>
  </si>
  <si>
    <t>국가물산업클러스터사업단 물산업실증화처 실증화지원부</t>
  </si>
  <si>
    <t>이두민</t>
  </si>
  <si>
    <t>053-601-6033</t>
  </si>
  <si>
    <t>국가물산업클러스터 미화경비용역</t>
  </si>
  <si>
    <t>2026년~2027년 한국환경공단 직원역량강화 교육 위탁 운영</t>
  </si>
  <si>
    <t>최상준</t>
  </si>
  <si>
    <t>043-640-6424</t>
  </si>
  <si>
    <t>26년 국가물산업클러스터 교육생 및 입주기업(임직원)을 위한 셔틀버스 임차</t>
  </si>
  <si>
    <t>김미진</t>
  </si>
  <si>
    <t>053-601-6032</t>
  </si>
  <si>
    <t>2026년 정선군 지방상수도 수질검사 위탁용역</t>
  </si>
  <si>
    <t>강원환경본부 수도통합운영센터 정선수도사업소</t>
  </si>
  <si>
    <t>전영재</t>
  </si>
  <si>
    <t>033-812-4027</t>
  </si>
  <si>
    <t>2026년 정선수도사업소 전기설비 안전관리 대행용역</t>
  </si>
  <si>
    <t>2026년 태백수도사업소 수질검사 유지관리 용역</t>
  </si>
  <si>
    <t>강원환경본부 수도통합운영센터 태백수도사업소</t>
  </si>
  <si>
    <t>장성진</t>
  </si>
  <si>
    <t>033-812-3846</t>
  </si>
  <si>
    <t>2025년 지방상수도 통합운영사업 회계결산</t>
  </si>
  <si>
    <t>강원환경본부 수도통합운영센터 사업경영부</t>
  </si>
  <si>
    <t>정재준</t>
  </si>
  <si>
    <t>033-812-4079</t>
  </si>
  <si>
    <t>MECAR 본인확인 인증서비스 단가계약</t>
  </si>
  <si>
    <t>주준모</t>
  </si>
  <si>
    <t>032-590-5031</t>
  </si>
  <si>
    <t>2026년 평창군 시설개선사업 실시설계</t>
  </si>
  <si>
    <t>이동광</t>
  </si>
  <si>
    <t>033-812-3814</t>
  </si>
  <si>
    <t>2025년 평창군 누수탐사용역</t>
  </si>
  <si>
    <t>2026년 국가 수은 통합측정망 운영사업</t>
  </si>
  <si>
    <t>본사 환경안전지원단 화학물질관리처 POPs측정망부</t>
  </si>
  <si>
    <t>김운영</t>
  </si>
  <si>
    <t>032-590-4831</t>
  </si>
  <si>
    <t>2026년 대기환경측정망 정도관리용 표준가스 및 시료운송 용역</t>
  </si>
  <si>
    <t>박종현</t>
  </si>
  <si>
    <t>032-590-3522</t>
  </si>
  <si>
    <t>2026년 대기환경측정망 운영관리 용역</t>
  </si>
  <si>
    <t>강동진</t>
  </si>
  <si>
    <t>032-590-3531</t>
  </si>
  <si>
    <t>유해대기관리업무 전문인배상책임보험</t>
  </si>
  <si>
    <t>권민현</t>
  </si>
  <si>
    <t>032-590-3609</t>
  </si>
  <si>
    <t>2026년 영월수도사업소 수질검사 대행용역</t>
  </si>
  <si>
    <t>김관기</t>
  </si>
  <si>
    <t>033-812-4006</t>
  </si>
  <si>
    <t>2026년 수입 통계자료 제공 서비스</t>
  </si>
  <si>
    <t>본사 자원순환본부 생활폐기물처 부담금운영부</t>
  </si>
  <si>
    <t>김미정</t>
  </si>
  <si>
    <t>032-590-4174</t>
  </si>
  <si>
    <t>2026년 평창 노후 디지털수도미터(계량기) 교체 용역</t>
  </si>
  <si>
    <t>김병선</t>
  </si>
  <si>
    <t>033-812-4052</t>
  </si>
  <si>
    <t>2026년 평창 고장 디지털수도미터(계량기) 교체 용역</t>
  </si>
  <si>
    <t>2026년 전기설비 안전관리대행 용역</t>
  </si>
  <si>
    <t>전승대</t>
  </si>
  <si>
    <t>033-812-4055</t>
  </si>
  <si>
    <t>2026년 평창군 지방상수도 수질검사 위탁용역</t>
  </si>
  <si>
    <t>2026년 신대관령정수장 슬러지 이송처리 용역</t>
  </si>
  <si>
    <t>안국기</t>
  </si>
  <si>
    <t>033-812-4099</t>
  </si>
  <si>
    <t>2026년 소음측정망 운영관리 용역</t>
  </si>
  <si>
    <t>이주희</t>
  </si>
  <si>
    <t>032-590-3557</t>
  </si>
  <si>
    <t>2026년 실내공기질 측정망 운영관리 용역</t>
  </si>
  <si>
    <t>2026 K-eco 지속가능경영보고서 발간 용역</t>
  </si>
  <si>
    <t>권유진</t>
  </si>
  <si>
    <t>032-590-3182</t>
  </si>
  <si>
    <t>국가물산업클러스터 사업장폐기물 운반 및 처리용역</t>
  </si>
  <si>
    <t>한상윤</t>
  </si>
  <si>
    <t>053-601-6059</t>
  </si>
  <si>
    <t>김천시 소각장 신규설치사업 사후환경영향평가(공사시)</t>
  </si>
  <si>
    <t>안성시 자원회수시설 증설사업 사후환경영향평가(공사시)</t>
  </si>
  <si>
    <t>수원시 자원회수시설 개선사업 사후환경영향조사</t>
  </si>
  <si>
    <t>영농폐비닐 운송 용역(4차)</t>
  </si>
  <si>
    <t>영농폐비닐 운송 용역(8차)</t>
  </si>
  <si>
    <t>2025년 폐기물부문 목표관리제 신규 지정 관리업체 기술지원</t>
  </si>
  <si>
    <t>본사 기후대기본부 탄소중립지원처 온실가스목표관리부</t>
  </si>
  <si>
    <t>김소진</t>
  </si>
  <si>
    <t>032-590-5216</t>
  </si>
  <si>
    <t>2026년도 상하수도 요금 고지서 출력 용역</t>
  </si>
  <si>
    <t>한명수</t>
  </si>
  <si>
    <t>033-812-4076</t>
  </si>
  <si>
    <t>흡입안전성시험부 분석장비 외부점검</t>
  </si>
  <si>
    <t>우지민</t>
  </si>
  <si>
    <t>032-590-4962</t>
  </si>
  <si>
    <t>2025년 공공기관 고객만족도 및 국민인식도 조사</t>
  </si>
  <si>
    <t>2025년 국가수질자동측정망 설치사업 감리</t>
  </si>
  <si>
    <t>수질오염 통합방제센터 구축사업 건설사업관리</t>
  </si>
  <si>
    <t>2026년도 Allbaro 및 폐기물처분부담금 협업콜센터 위탁운영</t>
  </si>
  <si>
    <t>박은경</t>
  </si>
  <si>
    <t>032-590-4251</t>
  </si>
  <si>
    <t>군포시 환경관리소 현대화사업 환경영향평가용역</t>
  </si>
  <si>
    <t>함안군 폐기물종합처리시설 현대화사업 환경영향평가</t>
  </si>
  <si>
    <t>영천시 바이오가스 기반 청정수소 생산사업 기본 및 실시설계</t>
  </si>
  <si>
    <t>전새롬</t>
  </si>
  <si>
    <t>032-590-4602</t>
  </si>
  <si>
    <t>수질자동측정망 폐수 위수탁처리 용역</t>
  </si>
  <si>
    <t>광주전남제주환경본부 환경서비스처 유역관리부</t>
  </si>
  <si>
    <t>박성윤</t>
  </si>
  <si>
    <t>062-949-0228</t>
  </si>
  <si>
    <t>2026년 국제환경전문가 양성과정 국내교육 위탁운영</t>
  </si>
  <si>
    <t>본사 경영기획본부 글로벌협력처 국제협력부</t>
  </si>
  <si>
    <t>홍새록</t>
  </si>
  <si>
    <t>032-590-3173</t>
  </si>
  <si>
    <t>밀양시 내이배수분구 도시침수예방사업 착공후지하안전영향조사용역</t>
  </si>
  <si>
    <t>055-353-9095</t>
  </si>
  <si>
    <t>2026년도 배터리클러스터 셔틀버스 임차 용역</t>
  </si>
  <si>
    <t>본사 자원순환본부 배터리순환처 배터리순환기획부</t>
  </si>
  <si>
    <t>이유민</t>
  </si>
  <si>
    <t>054-223-0012</t>
  </si>
  <si>
    <t>국가 배터리 순환 클러스터 배터리 재사용 실증시험 연구장비 운영관리용역</t>
  </si>
  <si>
    <t>본사 자원순환본부 배터리순환처 인증시험부</t>
  </si>
  <si>
    <t>김종익</t>
  </si>
  <si>
    <t>054-223-0035</t>
  </si>
  <si>
    <t>국가 배터리 순환 클러스터 배터리 재활용 실증시험 연구장비 운영관리용역</t>
  </si>
  <si>
    <t>국가 배터리 순환 클러스터 배터리 재활용 실증시험 전처리 연구장비 운영관리용역</t>
  </si>
  <si>
    <t>폐기물처리 현장정보 고객지원반 위탁운영</t>
  </si>
  <si>
    <t>본사 자원순환본부 사업장폐기물처 적정처리관리부</t>
  </si>
  <si>
    <t>이서택</t>
  </si>
  <si>
    <t>032-590-5256</t>
  </si>
  <si>
    <t>2025년 유역하수도 통합 정보플랫폼 구축</t>
  </si>
  <si>
    <t>본사 물환경본부 하수도처 유역하수도계획부</t>
  </si>
  <si>
    <t>김경환</t>
  </si>
  <si>
    <t>032-590-4314</t>
  </si>
  <si>
    <t>2025년 유역하수도 통합 정보플랫폼 구축 감리</t>
  </si>
  <si>
    <t>하수도통계 시스템 구축</t>
  </si>
  <si>
    <t>몽골 ICT기반 통합대기관리시스템 사업 초청연수 및 홍보 용역</t>
  </si>
  <si>
    <t>본사 경영기획본부 글로벌협력처 해외사업부</t>
  </si>
  <si>
    <t>조병현</t>
  </si>
  <si>
    <t>032-590-3165</t>
  </si>
  <si>
    <t>고아라</t>
  </si>
  <si>
    <t>043-640-6422</t>
  </si>
  <si>
    <t>신규화학물질 유해우려물질 시험자료생산</t>
  </si>
  <si>
    <t>변균석</t>
  </si>
  <si>
    <t>032-590-5561</t>
  </si>
  <si>
    <t>K-유클리드기반 화평법민원자료 DB구축</t>
  </si>
  <si>
    <t>총량 유량조사 자동화 사업 설계 용역</t>
  </si>
  <si>
    <t>본사 물환경본부 통합물관리처 물관리평가부</t>
  </si>
  <si>
    <t>송미애</t>
  </si>
  <si>
    <t>032-590-5537</t>
  </si>
  <si>
    <t>용인시 동림공공하수처리시설 설치사업 토질조사</t>
  </si>
  <si>
    <t>한상원</t>
  </si>
  <si>
    <t>032-590-4336</t>
  </si>
  <si>
    <t xml:space="preserve">용인시 동림공공하수처리시설 재해영향성검토 및 소규모재해영향평가 </t>
  </si>
  <si>
    <t>용인시 동림공공하수처리시설 소규모환경영향평가</t>
  </si>
  <si>
    <t>가평군 청평하수처리시설 증설사업 소규모 지하안전영향평가</t>
  </si>
  <si>
    <t>노현수</t>
  </si>
  <si>
    <t>032-570-1704</t>
  </si>
  <si>
    <t>2026년도 배터리클러스터 시설관리 용역</t>
  </si>
  <si>
    <t>박민영</t>
  </si>
  <si>
    <t>054-223-0023</t>
  </si>
  <si>
    <t>2026년도 배터리클러스터 청소 용역</t>
  </si>
  <si>
    <t>2026년도 배터리클러스터 경비 및 안내 용역</t>
  </si>
  <si>
    <t>경주시 두류공업지역 완충저류시설 설치사업 토질조사</t>
  </si>
  <si>
    <t>경주시 두류공업지역 완충저류시설 설치사업 측량조사</t>
  </si>
  <si>
    <t>국가소유 공공폐수처리시설(익산)폐수관로 조사 및 기본계획 수립</t>
  </si>
  <si>
    <t>이홍주</t>
  </si>
  <si>
    <t>032-590-4507</t>
  </si>
  <si>
    <t>재생원료 사용확인 해외인정 연계를 위한 시범사업</t>
  </si>
  <si>
    <t>오호영</t>
  </si>
  <si>
    <t>032-590-4175</t>
  </si>
  <si>
    <t>옥천군 노후차집관로(2차) 개량사업 실시설계</t>
  </si>
  <si>
    <t>한상민</t>
  </si>
  <si>
    <t>032-590-4338</t>
  </si>
  <si>
    <t>[김해대동완충] 도시계획시설 중복 결정 용역</t>
  </si>
  <si>
    <t>박민철</t>
  </si>
  <si>
    <t>055-324-8777</t>
  </si>
  <si>
    <t>Smart Glass 안전솔루션 기술을 활용한 화학검사진단업무 스마트 안전관리 구축 용역</t>
  </si>
  <si>
    <t>충청권환경본부 환경시설관리처 화학시설검사부</t>
  </si>
  <si>
    <t>한성일</t>
  </si>
  <si>
    <t>042-939-2495</t>
  </si>
  <si>
    <t>2026년 정선군 지방상수도 누수탐사용역</t>
  </si>
  <si>
    <t>2025년 저공해차 의무구매·임차제 콜센터 운영</t>
  </si>
  <si>
    <t>김현정</t>
  </si>
  <si>
    <t>032-590-5023</t>
  </si>
  <si>
    <t>인재개발원 액화석유가스(LPG-일반용 프로판) 단가구매</t>
  </si>
  <si>
    <t>일반용 프로판</t>
  </si>
  <si>
    <t>이진호</t>
  </si>
  <si>
    <t>043-640-6412</t>
  </si>
  <si>
    <t>25년도 한컴오피스 연간 사용권 조달구매</t>
  </si>
  <si>
    <t>사무용 소프트웨어</t>
  </si>
  <si>
    <t>본사 경영기획본부 디지털혁신처 정보관리부</t>
  </si>
  <si>
    <t>김한성</t>
  </si>
  <si>
    <t>032-590-3282</t>
  </si>
  <si>
    <t>2025년 화학물질 정보검색 시스템 사용권</t>
  </si>
  <si>
    <t>시스템</t>
  </si>
  <si>
    <t>김도우</t>
  </si>
  <si>
    <t>032-590-4735</t>
  </si>
  <si>
    <t>정보보안·개인정보보호 솔루션</t>
  </si>
  <si>
    <t>정보보호 소프트웨어</t>
  </si>
  <si>
    <t>본사 경영기획본부 디지털혁신처 정보보안부</t>
  </si>
  <si>
    <t>김혜민</t>
  </si>
  <si>
    <t>032-590-3287</t>
  </si>
  <si>
    <t>데스트탑 가상화 연간 사용권</t>
  </si>
  <si>
    <t>윈도우 및 OA 소프트웨어</t>
  </si>
  <si>
    <t>자연석판석</t>
  </si>
  <si>
    <t>길상국</t>
  </si>
  <si>
    <t>031-668-1160</t>
  </si>
  <si>
    <t>페이로더</t>
  </si>
  <si>
    <t>지게차</t>
  </si>
  <si>
    <t>아스팔트콘크리트</t>
  </si>
  <si>
    <t>031-671-0971</t>
  </si>
  <si>
    <t>실험실 고압가스</t>
  </si>
  <si>
    <t>국가물산업클러스터사업단 물산업실증화처 실험분석부</t>
  </si>
  <si>
    <t>함기환</t>
  </si>
  <si>
    <t>053-601-6083</t>
  </si>
  <si>
    <t>물갈기30mm외 2종, 포천석 판재</t>
  </si>
  <si>
    <t>오해만</t>
  </si>
  <si>
    <t>금속재창</t>
  </si>
  <si>
    <t>단열재 커튼월 외 5종</t>
  </si>
  <si>
    <t>금속재패널</t>
  </si>
  <si>
    <t>알루미늄 지붕 및 벽 패널</t>
  </si>
  <si>
    <t>김세경</t>
  </si>
  <si>
    <t>2025년 하반기 악취물질분석 소모품</t>
  </si>
  <si>
    <t>충청권환경본부 환경서비스처 환경분석부</t>
  </si>
  <si>
    <t>김연선</t>
  </si>
  <si>
    <t>042-939-2417</t>
  </si>
  <si>
    <t>제작자동차 배출가스 시험용 표준가스</t>
  </si>
  <si>
    <t>표준가스</t>
  </si>
  <si>
    <t>김본회</t>
  </si>
  <si>
    <t>032-590-5172</t>
  </si>
  <si>
    <t>흙콘크리트</t>
  </si>
  <si>
    <t>흙콘크리트포장</t>
  </si>
  <si>
    <t>2025년 귀속 연말정산 프로그램 연간 라이선스 갱신</t>
  </si>
  <si>
    <t>홍나영</t>
  </si>
  <si>
    <t>032-590-3292</t>
  </si>
  <si>
    <t>2025년 실내공기질 자동측정망 가스상 측정장비(T-API) 소모품</t>
  </si>
  <si>
    <t>장비 소모품</t>
  </si>
  <si>
    <t>아스팔트콘크리트, 순환아스팔트콘크리트</t>
  </si>
  <si>
    <t>2025년 국가수질자동측정망 채수시설 설치</t>
  </si>
  <si>
    <t>수질분석기</t>
  </si>
  <si>
    <t>도로 재비산먼지 측정용 먼지측정기 구매</t>
  </si>
  <si>
    <t>측정기</t>
  </si>
  <si>
    <t>모태영</t>
  </si>
  <si>
    <t>032-590-4695</t>
  </si>
  <si>
    <t>밀양시 유기성폐자원 통합바이오가스화시설 설치사업 관급자재(레미콘)</t>
  </si>
  <si>
    <t>밀양시 유기성폐자원 통합바이오가스화시설 설치사업 관급자재(철근)</t>
  </si>
  <si>
    <t>철근</t>
  </si>
  <si>
    <t>유해대기 측정장비 부품(FID 검출기)</t>
  </si>
  <si>
    <t>도로 재비산먼지 측정용 차량 구매</t>
  </si>
  <si>
    <t>전기다목적승용차</t>
  </si>
  <si>
    <t>몽골 ICT기반 통합대기관리시스템 사업 대기측정장비 구매(3차)</t>
  </si>
  <si>
    <t>대기측정장비 등 1식</t>
  </si>
  <si>
    <t>클라우드서비스</t>
  </si>
  <si>
    <t>인프라클라우드서비스(IaaS)</t>
  </si>
  <si>
    <t>본사 자원순환본부 폐자원사업처 폐자원에너지부</t>
  </si>
  <si>
    <t>구동환</t>
  </si>
  <si>
    <t>0325905403</t>
  </si>
  <si>
    <t>화학물질공동활용플랫폼 시스템관련 SW구매</t>
  </si>
  <si>
    <t>평창수도사업소 디지털 수도미터 구매</t>
  </si>
  <si>
    <t>디지털수도미터</t>
  </si>
  <si>
    <t xml:space="preserve">밀양시 유기성폐자원 통합바이오가스화시설 설치사업 관급자재(공법기자재) </t>
  </si>
  <si>
    <t>수질자동측정망 측정장비(다항목측정기) 구매</t>
  </si>
  <si>
    <t>이세미</t>
  </si>
  <si>
    <t>032-590-3926</t>
  </si>
  <si>
    <t>냉난방기</t>
  </si>
  <si>
    <t>오세혁</t>
  </si>
  <si>
    <t>유리관리시스템</t>
  </si>
  <si>
    <t>정상재</t>
  </si>
  <si>
    <t>055-755-7771</t>
  </si>
  <si>
    <t>시화 경작용비닐 자원화시설 현대화사업 관급자재(수배전반) 제작 및 설치</t>
  </si>
  <si>
    <t>신성기</t>
  </si>
  <si>
    <t>032-590-4294</t>
  </si>
  <si>
    <t xml:space="preserve">시화 경작용비닐 자원화시설 현대화사업 관급자재(MCC반) 제작 및 설치 </t>
  </si>
  <si>
    <t>전동기제어반</t>
  </si>
  <si>
    <t>예산군 평촌노화 농어촌마을하수도 정비사업 관급자재(자가펌프제어반)</t>
  </si>
  <si>
    <t>충청권환경본부 환경시설관리처 시설사업2부</t>
  </si>
  <si>
    <t>정준호</t>
  </si>
  <si>
    <t>043-238-5710</t>
  </si>
  <si>
    <t>예산군 물재이용시설 설치사업 관급자재(샌드위치패널)</t>
  </si>
  <si>
    <t>건축외장재</t>
  </si>
  <si>
    <t>예산군 물재이용시설 설치사업 관급자재(벤치플륨관)</t>
  </si>
  <si>
    <t>배수관</t>
  </si>
  <si>
    <t>충주시 충주천배수구역 도시침수예방사업 관급자재(순환아스콘)</t>
  </si>
  <si>
    <t>박정수</t>
  </si>
  <si>
    <t>043-847-7701</t>
  </si>
  <si>
    <t>가평군 천안 공공하수처리시설 증설사업 관급자재(반응조 송풍기)</t>
  </si>
  <si>
    <t>황동현</t>
  </si>
  <si>
    <t>031-584-0988</t>
  </si>
  <si>
    <t>가평군 천안 공공하수처리시설 증설사업 관급자재(수중펌프)</t>
  </si>
  <si>
    <t xml:space="preserve">2025년 4분기 한국환경공단 공사 발주계획 </t>
    <phoneticPr fontId="1" type="noConversion"/>
  </si>
  <si>
    <t xml:space="preserve">2025년 4분기 한국환경공단 용역 발주계획 </t>
    <phoneticPr fontId="1" type="noConversion"/>
  </si>
  <si>
    <t xml:space="preserve">2025년 4분기 한국환경공단 물품 발주계획 </t>
    <phoneticPr fontId="1" type="noConversion"/>
  </si>
  <si>
    <t>2025년 한국환경공단 4/4분기 발주계획</t>
    <phoneticPr fontId="4" type="noConversion"/>
  </si>
  <si>
    <t>2025년
4/4분기</t>
    <phoneticPr fontId="9" type="noConversion"/>
  </si>
  <si>
    <t>충주시 중원산업단지 완충저류시설 건설폐기물(CCTV 및 수밀조사) 용역</t>
  </si>
  <si>
    <t>장기창</t>
  </si>
  <si>
    <t>(추가)</t>
    <phoneticPr fontId="1" type="noConversion"/>
  </si>
  <si>
    <t>448,291백만원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</si>
</sst>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3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indexed="8"/>
      <name val="맑은 고딕"/>
      <family val="2"/>
      <scheme val="minor"/>
    </font>
    <font>
      <sz val="9"/>
      <name val="맑은 고딕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49" fontId="18" fillId="4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49" fontId="24" fillId="0" borderId="6" xfId="0" applyNumberFormat="1" applyFont="1" applyFill="1" applyBorder="1" applyAlignment="1">
      <alignment horizontal="center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15" fillId="0" borderId="0" xfId="0" applyFont="1" applyFill="1" applyAlignment="1">
      <alignment horizontal="right" vertical="center"/>
    </xf>
    <xf numFmtId="0" fontId="26" fillId="5" borderId="14" xfId="0" applyFont="1" applyFill="1" applyBorder="1" applyAlignment="1">
      <alignment horizontal="center" vertical="center"/>
    </xf>
    <xf numFmtId="49" fontId="27" fillId="2" borderId="14" xfId="0" applyNumberFormat="1" applyFont="1" applyFill="1" applyBorder="1" applyAlignment="1">
      <alignment horizontal="center" vertical="center"/>
    </xf>
    <xf numFmtId="0" fontId="28" fillId="2" borderId="14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center" vertical="center"/>
    </xf>
    <xf numFmtId="49" fontId="28" fillId="2" borderId="14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49" fontId="27" fillId="0" borderId="14" xfId="0" applyNumberFormat="1" applyFont="1" applyFill="1" applyBorder="1" applyAlignment="1">
      <alignment horizontal="center" vertical="center"/>
    </xf>
    <xf numFmtId="0" fontId="28" fillId="0" borderId="14" xfId="0" applyNumberFormat="1" applyFont="1" applyFill="1" applyBorder="1" applyAlignment="1">
      <alignment horizontal="center" vertical="center"/>
    </xf>
    <xf numFmtId="41" fontId="28" fillId="0" borderId="14" xfId="3" applyFont="1" applyFill="1" applyBorder="1" applyAlignment="1">
      <alignment horizontal="center" vertical="center"/>
    </xf>
    <xf numFmtId="49" fontId="29" fillId="2" borderId="14" xfId="0" applyNumberFormat="1" applyFont="1" applyFill="1" applyBorder="1" applyAlignment="1">
      <alignment horizontal="center" vertical="center"/>
    </xf>
    <xf numFmtId="49" fontId="29" fillId="2" borderId="14" xfId="0" applyNumberFormat="1" applyFont="1" applyFill="1" applyBorder="1" applyAlignment="1">
      <alignment horizontal="left" vertical="center"/>
    </xf>
    <xf numFmtId="41" fontId="28" fillId="2" borderId="14" xfId="3" applyFont="1" applyFill="1" applyBorder="1" applyAlignment="1">
      <alignment horizontal="center" vertical="center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49" fontId="27" fillId="0" borderId="15" xfId="0" applyNumberFormat="1" applyFont="1" applyFill="1" applyBorder="1" applyAlignment="1">
      <alignment horizontal="center" vertical="center"/>
    </xf>
    <xf numFmtId="49" fontId="28" fillId="0" borderId="15" xfId="0" applyNumberFormat="1" applyFont="1" applyFill="1" applyBorder="1" applyAlignment="1">
      <alignment horizontal="center" vertical="center"/>
    </xf>
    <xf numFmtId="41" fontId="28" fillId="0" borderId="15" xfId="3" applyFont="1" applyFill="1" applyBorder="1" applyAlignment="1">
      <alignment horizontal="center" vertical="center"/>
    </xf>
    <xf numFmtId="0" fontId="28" fillId="0" borderId="15" xfId="0" applyNumberFormat="1" applyFont="1" applyFill="1" applyBorder="1" applyAlignment="1">
      <alignment horizontal="center" vertical="center"/>
    </xf>
    <xf numFmtId="49" fontId="22" fillId="2" borderId="16" xfId="0" applyNumberFormat="1" applyFont="1" applyFill="1" applyBorder="1" applyAlignment="1">
      <alignment horizontal="center" vertical="center" wrapText="1"/>
    </xf>
    <xf numFmtId="49" fontId="30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1" fontId="24" fillId="0" borderId="6" xfId="3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6" fillId="5" borderId="15" xfId="0" applyFont="1" applyFill="1" applyBorder="1" applyAlignment="1">
      <alignment horizontal="center" vertical="center"/>
    </xf>
    <xf numFmtId="0" fontId="28" fillId="2" borderId="15" xfId="0" applyNumberFormat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/>
    </xf>
    <xf numFmtId="49" fontId="30" fillId="2" borderId="6" xfId="0" applyNumberFormat="1" applyFont="1" applyFill="1" applyBorder="1" applyAlignment="1">
      <alignment horizontal="center" vertical="center"/>
    </xf>
    <xf numFmtId="49" fontId="24" fillId="2" borderId="6" xfId="0" applyNumberFormat="1" applyFont="1" applyFill="1" applyBorder="1" applyAlignment="1">
      <alignment horizontal="center" vertical="center"/>
    </xf>
    <xf numFmtId="41" fontId="24" fillId="2" borderId="6" xfId="3" applyFont="1" applyFill="1" applyBorder="1" applyAlignment="1">
      <alignment horizontal="center" vertical="center"/>
    </xf>
    <xf numFmtId="0" fontId="24" fillId="2" borderId="6" xfId="0" applyNumberFormat="1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J6" sqref="J6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66" t="s">
        <v>490</v>
      </c>
      <c r="C3" s="66"/>
      <c r="D3" s="66"/>
      <c r="E3" s="66"/>
      <c r="F3" s="66"/>
      <c r="G3" s="66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67" t="s">
        <v>15</v>
      </c>
      <c r="C6" s="68"/>
      <c r="D6" s="35" t="s">
        <v>16</v>
      </c>
      <c r="E6" s="36" t="s">
        <v>17</v>
      </c>
      <c r="F6" s="35" t="s">
        <v>18</v>
      </c>
      <c r="G6" s="37" t="s">
        <v>19</v>
      </c>
      <c r="H6" s="1"/>
    </row>
    <row r="7" spans="1:12" ht="55.5" hidden="1" customHeight="1" x14ac:dyDescent="0.15">
      <c r="A7" s="7"/>
      <c r="B7" s="69" t="s">
        <v>20</v>
      </c>
      <c r="C7" s="8" t="s">
        <v>21</v>
      </c>
      <c r="D7" s="9" t="s">
        <v>22</v>
      </c>
      <c r="E7" s="10" t="s">
        <v>23</v>
      </c>
      <c r="F7" s="9" t="s">
        <v>24</v>
      </c>
      <c r="G7" s="11" t="s">
        <v>25</v>
      </c>
      <c r="H7" s="1"/>
    </row>
    <row r="8" spans="1:12" ht="55.5" hidden="1" customHeight="1" x14ac:dyDescent="0.15">
      <c r="A8" s="7"/>
      <c r="B8" s="69"/>
      <c r="C8" s="8" t="s">
        <v>26</v>
      </c>
      <c r="D8" s="9" t="s">
        <v>27</v>
      </c>
      <c r="E8" s="10" t="s">
        <v>28</v>
      </c>
      <c r="F8" s="9" t="s">
        <v>29</v>
      </c>
      <c r="G8" s="11" t="s">
        <v>30</v>
      </c>
      <c r="H8" s="1"/>
    </row>
    <row r="9" spans="1:12" ht="55.5" customHeight="1" x14ac:dyDescent="0.15">
      <c r="A9" s="7"/>
      <c r="B9" s="70" t="s">
        <v>491</v>
      </c>
      <c r="C9" s="38" t="s">
        <v>21</v>
      </c>
      <c r="D9" s="12">
        <f>SUM(E9,F9,G9)</f>
        <v>151</v>
      </c>
      <c r="E9" s="13">
        <f>COUNTA(공사!A3:A138)</f>
        <v>26</v>
      </c>
      <c r="F9" s="12">
        <f>COUNTA(용역!A3:A170)</f>
        <v>77</v>
      </c>
      <c r="G9" s="14">
        <f>COUNTA(물품!A3:A142)</f>
        <v>48</v>
      </c>
      <c r="H9" s="1"/>
    </row>
    <row r="10" spans="1:12" ht="55.5" customHeight="1" thickBot="1" x14ac:dyDescent="0.2">
      <c r="A10" s="7"/>
      <c r="B10" s="71"/>
      <c r="C10" s="39" t="s">
        <v>26</v>
      </c>
      <c r="D10" s="15" t="s">
        <v>495</v>
      </c>
      <c r="E10" s="16" t="str">
        <f>TEXT(ROUND(SUM(공사!H3:H138)/1000000,0),"#,###백만원")</f>
        <v>407,024백만원</v>
      </c>
      <c r="F10" s="16" t="str">
        <f>TEXT(ROUND(SUM(용역!I3:I165)/1000000,0),"#,###백만원")</f>
        <v>25,269백만원</v>
      </c>
      <c r="G10" s="34" t="str">
        <f>TEXT(ROUND(SUM(물품!H3:H142)/1000000,0),"#,###백만원")</f>
        <v>15,998백만원</v>
      </c>
      <c r="H10" s="1"/>
    </row>
    <row r="11" spans="1:12" s="46" customFormat="1" ht="21" customHeight="1" x14ac:dyDescent="0.3">
      <c r="A11" s="41"/>
      <c r="B11" s="42"/>
      <c r="C11" s="43"/>
      <c r="D11" s="44">
        <f>SUM(E11:G11)</f>
        <v>448249026797</v>
      </c>
      <c r="E11" s="44">
        <f>SUM(공사!H3:H96)</f>
        <v>407023826993</v>
      </c>
      <c r="F11" s="44">
        <f>SUM(용역!I3:I78)</f>
        <v>25227589390</v>
      </c>
      <c r="G11" s="45">
        <f>SUM(물품!H3:H50)</f>
        <v>15997610414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65" t="s">
        <v>105</v>
      </c>
      <c r="C13" s="65"/>
      <c r="D13" s="65"/>
      <c r="E13" s="65"/>
      <c r="F13" s="65"/>
      <c r="G13" s="65"/>
      <c r="H13" s="24"/>
    </row>
    <row r="14" spans="1:12" s="22" customFormat="1" ht="24" customHeight="1" x14ac:dyDescent="0.25">
      <c r="A14" s="23"/>
      <c r="B14" s="65"/>
      <c r="C14" s="65"/>
      <c r="D14" s="65"/>
      <c r="E14" s="65"/>
      <c r="F14" s="65"/>
      <c r="G14" s="65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65" t="s">
        <v>31</v>
      </c>
      <c r="C16" s="65"/>
      <c r="D16" s="65"/>
      <c r="E16" s="65"/>
      <c r="F16" s="65"/>
      <c r="G16" s="65"/>
      <c r="H16" s="28"/>
    </row>
    <row r="17" spans="1:12" s="25" customFormat="1" ht="24" customHeight="1" x14ac:dyDescent="0.25">
      <c r="A17" s="28"/>
      <c r="B17" s="65"/>
      <c r="C17" s="65"/>
      <c r="D17" s="65"/>
      <c r="E17" s="65"/>
      <c r="F17" s="65"/>
      <c r="G17" s="65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workbookViewId="0">
      <selection sqref="A1:L1"/>
    </sheetView>
  </sheetViews>
  <sheetFormatPr defaultRowHeight="16.5" x14ac:dyDescent="0.3"/>
  <cols>
    <col min="1" max="1" width="8.5" style="32" bestFit="1" customWidth="1"/>
    <col min="2" max="2" width="11.5" style="32" bestFit="1" customWidth="1"/>
    <col min="3" max="3" width="7" style="32" bestFit="1" customWidth="1"/>
    <col min="4" max="4" width="11.5" style="32" bestFit="1" customWidth="1"/>
    <col min="5" max="5" width="64.25" bestFit="1" customWidth="1"/>
    <col min="6" max="6" width="10.5" style="32" bestFit="1" customWidth="1"/>
    <col min="7" max="7" width="11.5" style="32" bestFit="1" customWidth="1"/>
    <col min="8" max="8" width="17.375" bestFit="1" customWidth="1"/>
    <col min="9" max="9" width="39.25" bestFit="1" customWidth="1"/>
    <col min="10" max="10" width="11.5" style="32" bestFit="1" customWidth="1"/>
    <col min="11" max="11" width="11.625" style="32" customWidth="1"/>
    <col min="12" max="12" width="11.5" style="32" bestFit="1" customWidth="1"/>
    <col min="13" max="13" width="4.5" bestFit="1" customWidth="1"/>
    <col min="14" max="14" width="15.875" bestFit="1" customWidth="1"/>
    <col min="16" max="16" width="24.5" customWidth="1"/>
  </cols>
  <sheetData>
    <row r="1" spans="1:14" ht="30" customHeight="1" x14ac:dyDescent="0.3">
      <c r="A1" s="72" t="s">
        <v>487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4" s="47" customFormat="1" ht="21.75" customHeight="1" x14ac:dyDescent="0.3">
      <c r="A2" s="40" t="s">
        <v>32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6</v>
      </c>
      <c r="H2" s="40" t="s">
        <v>34</v>
      </c>
      <c r="I2" s="40" t="s">
        <v>8</v>
      </c>
      <c r="J2" s="40" t="s">
        <v>9</v>
      </c>
      <c r="K2" s="40" t="s">
        <v>10</v>
      </c>
      <c r="L2" s="40" t="s">
        <v>11</v>
      </c>
      <c r="M2" s="40" t="s">
        <v>101</v>
      </c>
    </row>
    <row r="3" spans="1:14" s="47" customFormat="1" ht="24" customHeight="1" x14ac:dyDescent="0.3">
      <c r="A3" s="53">
        <v>1</v>
      </c>
      <c r="B3" s="54" t="s">
        <v>102</v>
      </c>
      <c r="C3" s="54" t="s">
        <v>155</v>
      </c>
      <c r="D3" s="54" t="s">
        <v>39</v>
      </c>
      <c r="E3" s="57" t="s">
        <v>156</v>
      </c>
      <c r="F3" s="54" t="s">
        <v>45</v>
      </c>
      <c r="G3" s="54" t="s">
        <v>157</v>
      </c>
      <c r="H3" s="64">
        <v>17929142000</v>
      </c>
      <c r="I3" s="55" t="s">
        <v>158</v>
      </c>
      <c r="J3" s="54" t="s">
        <v>159</v>
      </c>
      <c r="K3" s="54" t="s">
        <v>160</v>
      </c>
      <c r="L3" s="54" t="s">
        <v>68</v>
      </c>
      <c r="M3" s="51"/>
      <c r="N3" s="48"/>
    </row>
    <row r="4" spans="1:14" s="47" customFormat="1" ht="24" customHeight="1" x14ac:dyDescent="0.3">
      <c r="A4" s="53">
        <v>2</v>
      </c>
      <c r="B4" s="54" t="s">
        <v>102</v>
      </c>
      <c r="C4" s="54" t="s">
        <v>155</v>
      </c>
      <c r="D4" s="54" t="s">
        <v>39</v>
      </c>
      <c r="E4" s="57" t="s">
        <v>161</v>
      </c>
      <c r="F4" s="54" t="s">
        <v>40</v>
      </c>
      <c r="G4" s="54" t="s">
        <v>46</v>
      </c>
      <c r="H4" s="64">
        <v>2357152000</v>
      </c>
      <c r="I4" s="55" t="s">
        <v>158</v>
      </c>
      <c r="J4" s="54" t="s">
        <v>159</v>
      </c>
      <c r="K4" s="54" t="s">
        <v>160</v>
      </c>
      <c r="L4" s="54" t="s">
        <v>68</v>
      </c>
      <c r="M4" s="51"/>
      <c r="N4" s="48"/>
    </row>
    <row r="5" spans="1:14" s="47" customFormat="1" ht="24" customHeight="1" x14ac:dyDescent="0.3">
      <c r="A5" s="53">
        <v>3</v>
      </c>
      <c r="B5" s="54" t="s">
        <v>102</v>
      </c>
      <c r="C5" s="54" t="s">
        <v>155</v>
      </c>
      <c r="D5" s="54" t="s">
        <v>39</v>
      </c>
      <c r="E5" s="57" t="s">
        <v>162</v>
      </c>
      <c r="F5" s="54" t="s">
        <v>42</v>
      </c>
      <c r="G5" s="54" t="s">
        <v>46</v>
      </c>
      <c r="H5" s="64">
        <v>1309932000</v>
      </c>
      <c r="I5" s="55" t="s">
        <v>158</v>
      </c>
      <c r="J5" s="54" t="s">
        <v>159</v>
      </c>
      <c r="K5" s="54" t="s">
        <v>160</v>
      </c>
      <c r="L5" s="54" t="s">
        <v>68</v>
      </c>
      <c r="M5" s="51"/>
      <c r="N5" s="48"/>
    </row>
    <row r="6" spans="1:14" s="47" customFormat="1" ht="24" customHeight="1" x14ac:dyDescent="0.3">
      <c r="A6" s="53">
        <v>4</v>
      </c>
      <c r="B6" s="54" t="s">
        <v>102</v>
      </c>
      <c r="C6" s="54" t="s">
        <v>155</v>
      </c>
      <c r="D6" s="54" t="s">
        <v>39</v>
      </c>
      <c r="E6" s="57" t="s">
        <v>156</v>
      </c>
      <c r="F6" s="54" t="s">
        <v>41</v>
      </c>
      <c r="G6" s="54" t="s">
        <v>46</v>
      </c>
      <c r="H6" s="64">
        <v>807092000</v>
      </c>
      <c r="I6" s="55" t="s">
        <v>158</v>
      </c>
      <c r="J6" s="54" t="s">
        <v>159</v>
      </c>
      <c r="K6" s="54" t="s">
        <v>160</v>
      </c>
      <c r="L6" s="54" t="s">
        <v>68</v>
      </c>
      <c r="M6" s="51"/>
      <c r="N6" s="48"/>
    </row>
    <row r="7" spans="1:14" s="47" customFormat="1" ht="24" customHeight="1" x14ac:dyDescent="0.3">
      <c r="A7" s="53">
        <v>5</v>
      </c>
      <c r="B7" s="54" t="s">
        <v>102</v>
      </c>
      <c r="C7" s="54" t="s">
        <v>155</v>
      </c>
      <c r="D7" s="54" t="s">
        <v>39</v>
      </c>
      <c r="E7" s="57" t="s">
        <v>163</v>
      </c>
      <c r="F7" s="54" t="s">
        <v>45</v>
      </c>
      <c r="G7" s="54" t="s">
        <v>46</v>
      </c>
      <c r="H7" s="64">
        <v>610000000</v>
      </c>
      <c r="I7" s="55" t="s">
        <v>164</v>
      </c>
      <c r="J7" s="54" t="s">
        <v>165</v>
      </c>
      <c r="K7" s="54" t="s">
        <v>166</v>
      </c>
      <c r="L7" s="54" t="s">
        <v>62</v>
      </c>
      <c r="M7" s="51"/>
      <c r="N7" s="48"/>
    </row>
    <row r="8" spans="1:14" s="47" customFormat="1" ht="24" customHeight="1" x14ac:dyDescent="0.3">
      <c r="A8" s="53">
        <v>6</v>
      </c>
      <c r="B8" s="54" t="s">
        <v>102</v>
      </c>
      <c r="C8" s="54" t="s">
        <v>155</v>
      </c>
      <c r="D8" s="54" t="s">
        <v>39</v>
      </c>
      <c r="E8" s="57" t="s">
        <v>167</v>
      </c>
      <c r="F8" s="54" t="s">
        <v>40</v>
      </c>
      <c r="G8" s="54" t="s">
        <v>46</v>
      </c>
      <c r="H8" s="64">
        <v>270000000</v>
      </c>
      <c r="I8" s="55" t="s">
        <v>164</v>
      </c>
      <c r="J8" s="54" t="s">
        <v>165</v>
      </c>
      <c r="K8" s="54" t="s">
        <v>166</v>
      </c>
      <c r="L8" s="54" t="s">
        <v>62</v>
      </c>
      <c r="M8" s="51"/>
      <c r="N8" s="48"/>
    </row>
    <row r="9" spans="1:14" s="47" customFormat="1" ht="24" customHeight="1" x14ac:dyDescent="0.3">
      <c r="A9" s="53">
        <v>7</v>
      </c>
      <c r="B9" s="54" t="s">
        <v>102</v>
      </c>
      <c r="C9" s="54" t="s">
        <v>155</v>
      </c>
      <c r="D9" s="54" t="s">
        <v>38</v>
      </c>
      <c r="E9" s="57" t="s">
        <v>168</v>
      </c>
      <c r="F9" s="54" t="s">
        <v>41</v>
      </c>
      <c r="G9" s="54" t="s">
        <v>46</v>
      </c>
      <c r="H9" s="64">
        <v>50000000</v>
      </c>
      <c r="I9" s="55" t="s">
        <v>164</v>
      </c>
      <c r="J9" s="54" t="s">
        <v>165</v>
      </c>
      <c r="K9" s="54" t="s">
        <v>166</v>
      </c>
      <c r="L9" s="54" t="s">
        <v>62</v>
      </c>
      <c r="M9" s="51"/>
      <c r="N9" s="48"/>
    </row>
    <row r="10" spans="1:14" s="47" customFormat="1" ht="24" customHeight="1" x14ac:dyDescent="0.3">
      <c r="A10" s="53">
        <v>8</v>
      </c>
      <c r="B10" s="54" t="s">
        <v>102</v>
      </c>
      <c r="C10" s="54" t="s">
        <v>169</v>
      </c>
      <c r="D10" s="54" t="s">
        <v>38</v>
      </c>
      <c r="E10" s="57" t="s">
        <v>170</v>
      </c>
      <c r="F10" s="54" t="s">
        <v>44</v>
      </c>
      <c r="G10" s="54" t="s">
        <v>46</v>
      </c>
      <c r="H10" s="64">
        <v>8622000000</v>
      </c>
      <c r="I10" s="55" t="s">
        <v>52</v>
      </c>
      <c r="J10" s="54" t="s">
        <v>171</v>
      </c>
      <c r="K10" s="54" t="s">
        <v>172</v>
      </c>
      <c r="L10" s="54" t="s">
        <v>64</v>
      </c>
      <c r="M10" s="51"/>
      <c r="N10" s="48"/>
    </row>
    <row r="11" spans="1:14" s="47" customFormat="1" ht="24" customHeight="1" x14ac:dyDescent="0.3">
      <c r="A11" s="53">
        <v>9</v>
      </c>
      <c r="B11" s="54" t="s">
        <v>102</v>
      </c>
      <c r="C11" s="54" t="s">
        <v>169</v>
      </c>
      <c r="D11" s="54" t="s">
        <v>38</v>
      </c>
      <c r="E11" s="57" t="s">
        <v>173</v>
      </c>
      <c r="F11" s="54" t="s">
        <v>106</v>
      </c>
      <c r="G11" s="54" t="s">
        <v>46</v>
      </c>
      <c r="H11" s="64">
        <v>11000000000</v>
      </c>
      <c r="I11" s="55" t="s">
        <v>52</v>
      </c>
      <c r="J11" s="54" t="s">
        <v>171</v>
      </c>
      <c r="K11" s="54" t="s">
        <v>172</v>
      </c>
      <c r="L11" s="54" t="s">
        <v>64</v>
      </c>
      <c r="M11" s="51"/>
      <c r="N11" s="48"/>
    </row>
    <row r="12" spans="1:14" s="47" customFormat="1" ht="24" customHeight="1" x14ac:dyDescent="0.3">
      <c r="A12" s="53">
        <v>10</v>
      </c>
      <c r="B12" s="54" t="s">
        <v>102</v>
      </c>
      <c r="C12" s="54" t="s">
        <v>155</v>
      </c>
      <c r="D12" s="54" t="s">
        <v>38</v>
      </c>
      <c r="E12" s="57" t="s">
        <v>174</v>
      </c>
      <c r="F12" s="54" t="s">
        <v>43</v>
      </c>
      <c r="G12" s="54" t="s">
        <v>48</v>
      </c>
      <c r="H12" s="64">
        <v>51500000000</v>
      </c>
      <c r="I12" s="55" t="s">
        <v>50</v>
      </c>
      <c r="J12" s="54" t="s">
        <v>175</v>
      </c>
      <c r="K12" s="54" t="s">
        <v>176</v>
      </c>
      <c r="L12" s="54" t="s">
        <v>64</v>
      </c>
      <c r="M12" s="51"/>
      <c r="N12" s="48"/>
    </row>
    <row r="13" spans="1:14" s="47" customFormat="1" ht="24" customHeight="1" x14ac:dyDescent="0.3">
      <c r="A13" s="53">
        <v>11</v>
      </c>
      <c r="B13" s="54" t="s">
        <v>102</v>
      </c>
      <c r="C13" s="54" t="s">
        <v>177</v>
      </c>
      <c r="D13" s="54" t="s">
        <v>38</v>
      </c>
      <c r="E13" s="57" t="s">
        <v>178</v>
      </c>
      <c r="F13" s="54" t="s">
        <v>43</v>
      </c>
      <c r="G13" s="54" t="s">
        <v>46</v>
      </c>
      <c r="H13" s="64">
        <v>11131028760</v>
      </c>
      <c r="I13" s="55" t="s">
        <v>50</v>
      </c>
      <c r="J13" s="54" t="s">
        <v>179</v>
      </c>
      <c r="K13" s="54" t="s">
        <v>180</v>
      </c>
      <c r="L13" s="54" t="s">
        <v>64</v>
      </c>
      <c r="M13" s="51"/>
      <c r="N13" s="48"/>
    </row>
    <row r="14" spans="1:14" s="47" customFormat="1" ht="24" customHeight="1" x14ac:dyDescent="0.3">
      <c r="A14" s="53">
        <v>12</v>
      </c>
      <c r="B14" s="54" t="s">
        <v>102</v>
      </c>
      <c r="C14" s="54" t="s">
        <v>155</v>
      </c>
      <c r="D14" s="54" t="s">
        <v>38</v>
      </c>
      <c r="E14" s="57" t="s">
        <v>181</v>
      </c>
      <c r="F14" s="54" t="s">
        <v>43</v>
      </c>
      <c r="G14" s="54" t="s">
        <v>48</v>
      </c>
      <c r="H14" s="64">
        <v>70000000000</v>
      </c>
      <c r="I14" s="55" t="s">
        <v>50</v>
      </c>
      <c r="J14" s="54" t="s">
        <v>175</v>
      </c>
      <c r="K14" s="54" t="s">
        <v>176</v>
      </c>
      <c r="L14" s="54" t="s">
        <v>62</v>
      </c>
      <c r="M14" s="51"/>
      <c r="N14" s="48"/>
    </row>
    <row r="15" spans="1:14" s="47" customFormat="1" ht="24" customHeight="1" x14ac:dyDescent="0.3">
      <c r="A15" s="53">
        <v>13</v>
      </c>
      <c r="B15" s="54" t="s">
        <v>102</v>
      </c>
      <c r="C15" s="54" t="s">
        <v>155</v>
      </c>
      <c r="D15" s="54" t="s">
        <v>39</v>
      </c>
      <c r="E15" s="57" t="s">
        <v>182</v>
      </c>
      <c r="F15" s="54" t="s">
        <v>40</v>
      </c>
      <c r="G15" s="54" t="s">
        <v>46</v>
      </c>
      <c r="H15" s="64">
        <v>2837250233</v>
      </c>
      <c r="I15" s="55" t="s">
        <v>183</v>
      </c>
      <c r="J15" s="54" t="s">
        <v>184</v>
      </c>
      <c r="K15" s="54" t="s">
        <v>185</v>
      </c>
      <c r="L15" s="54" t="s">
        <v>63</v>
      </c>
      <c r="M15" s="51"/>
      <c r="N15" s="48"/>
    </row>
    <row r="16" spans="1:14" s="47" customFormat="1" ht="24" customHeight="1" x14ac:dyDescent="0.3">
      <c r="A16" s="53">
        <v>14</v>
      </c>
      <c r="B16" s="54" t="s">
        <v>102</v>
      </c>
      <c r="C16" s="54" t="s">
        <v>155</v>
      </c>
      <c r="D16" s="54" t="s">
        <v>38</v>
      </c>
      <c r="E16" s="57" t="s">
        <v>107</v>
      </c>
      <c r="F16" s="54" t="s">
        <v>43</v>
      </c>
      <c r="G16" s="54" t="s">
        <v>48</v>
      </c>
      <c r="H16" s="64">
        <v>100175000000</v>
      </c>
      <c r="I16" s="55" t="s">
        <v>50</v>
      </c>
      <c r="J16" s="54" t="s">
        <v>108</v>
      </c>
      <c r="K16" s="54" t="s">
        <v>109</v>
      </c>
      <c r="L16" s="54" t="s">
        <v>62</v>
      </c>
      <c r="M16" s="51"/>
      <c r="N16" s="48"/>
    </row>
    <row r="17" spans="1:14" s="47" customFormat="1" ht="24" customHeight="1" x14ac:dyDescent="0.3">
      <c r="A17" s="53">
        <v>15</v>
      </c>
      <c r="B17" s="54" t="s">
        <v>102</v>
      </c>
      <c r="C17" s="54" t="s">
        <v>177</v>
      </c>
      <c r="D17" s="54" t="s">
        <v>38</v>
      </c>
      <c r="E17" s="57" t="s">
        <v>113</v>
      </c>
      <c r="F17" s="54" t="s">
        <v>43</v>
      </c>
      <c r="G17" s="54" t="s">
        <v>48</v>
      </c>
      <c r="H17" s="64">
        <v>44912000000</v>
      </c>
      <c r="I17" s="55" t="s">
        <v>50</v>
      </c>
      <c r="J17" s="54" t="s">
        <v>186</v>
      </c>
      <c r="K17" s="54" t="s">
        <v>35</v>
      </c>
      <c r="L17" s="54" t="s">
        <v>67</v>
      </c>
      <c r="M17" s="51"/>
      <c r="N17" s="48"/>
    </row>
    <row r="18" spans="1:14" s="47" customFormat="1" ht="24" customHeight="1" x14ac:dyDescent="0.3">
      <c r="A18" s="53">
        <v>16</v>
      </c>
      <c r="B18" s="54" t="s">
        <v>102</v>
      </c>
      <c r="C18" s="54" t="s">
        <v>155</v>
      </c>
      <c r="D18" s="54" t="s">
        <v>38</v>
      </c>
      <c r="E18" s="57" t="s">
        <v>187</v>
      </c>
      <c r="F18" s="54" t="s">
        <v>45</v>
      </c>
      <c r="G18" s="54" t="s">
        <v>46</v>
      </c>
      <c r="H18" s="64">
        <v>350000000</v>
      </c>
      <c r="I18" s="55" t="s">
        <v>83</v>
      </c>
      <c r="J18" s="54" t="s">
        <v>188</v>
      </c>
      <c r="K18" s="54" t="s">
        <v>189</v>
      </c>
      <c r="L18" s="54" t="s">
        <v>65</v>
      </c>
      <c r="M18" s="51"/>
      <c r="N18" s="48"/>
    </row>
    <row r="19" spans="1:14" s="47" customFormat="1" ht="24" customHeight="1" x14ac:dyDescent="0.3">
      <c r="A19" s="53">
        <v>17</v>
      </c>
      <c r="B19" s="54" t="s">
        <v>102</v>
      </c>
      <c r="C19" s="54" t="s">
        <v>177</v>
      </c>
      <c r="D19" s="54" t="s">
        <v>38</v>
      </c>
      <c r="E19" s="57" t="s">
        <v>190</v>
      </c>
      <c r="F19" s="54" t="s">
        <v>44</v>
      </c>
      <c r="G19" s="54" t="s">
        <v>46</v>
      </c>
      <c r="H19" s="64">
        <v>1000000000</v>
      </c>
      <c r="I19" s="55" t="s">
        <v>51</v>
      </c>
      <c r="J19" s="54" t="s">
        <v>191</v>
      </c>
      <c r="K19" s="54" t="s">
        <v>192</v>
      </c>
      <c r="L19" s="54" t="s">
        <v>62</v>
      </c>
      <c r="M19" s="51"/>
      <c r="N19" s="48"/>
    </row>
    <row r="20" spans="1:14" s="47" customFormat="1" ht="24" customHeight="1" x14ac:dyDescent="0.3">
      <c r="A20" s="53">
        <v>18</v>
      </c>
      <c r="B20" s="54" t="s">
        <v>102</v>
      </c>
      <c r="C20" s="54" t="s">
        <v>177</v>
      </c>
      <c r="D20" s="54" t="s">
        <v>38</v>
      </c>
      <c r="E20" s="57" t="s">
        <v>193</v>
      </c>
      <c r="F20" s="54" t="s">
        <v>44</v>
      </c>
      <c r="G20" s="54" t="s">
        <v>46</v>
      </c>
      <c r="H20" s="64">
        <v>1000000000</v>
      </c>
      <c r="I20" s="55" t="s">
        <v>51</v>
      </c>
      <c r="J20" s="54" t="s">
        <v>191</v>
      </c>
      <c r="K20" s="54" t="s">
        <v>192</v>
      </c>
      <c r="L20" s="54" t="s">
        <v>65</v>
      </c>
      <c r="M20" s="51"/>
      <c r="N20" s="48"/>
    </row>
    <row r="21" spans="1:14" s="47" customFormat="1" ht="24" customHeight="1" x14ac:dyDescent="0.3">
      <c r="A21" s="53">
        <v>19</v>
      </c>
      <c r="B21" s="54" t="s">
        <v>102</v>
      </c>
      <c r="C21" s="54" t="s">
        <v>169</v>
      </c>
      <c r="D21" s="54" t="s">
        <v>38</v>
      </c>
      <c r="E21" s="57" t="s">
        <v>194</v>
      </c>
      <c r="F21" s="54" t="s">
        <v>44</v>
      </c>
      <c r="G21" s="54" t="s">
        <v>46</v>
      </c>
      <c r="H21" s="64">
        <v>1000000000</v>
      </c>
      <c r="I21" s="55" t="s">
        <v>51</v>
      </c>
      <c r="J21" s="54" t="s">
        <v>191</v>
      </c>
      <c r="K21" s="54" t="s">
        <v>192</v>
      </c>
      <c r="L21" s="54" t="s">
        <v>62</v>
      </c>
      <c r="M21" s="51"/>
      <c r="N21" s="48"/>
    </row>
    <row r="22" spans="1:14" s="47" customFormat="1" ht="24" customHeight="1" x14ac:dyDescent="0.3">
      <c r="A22" s="53">
        <v>20</v>
      </c>
      <c r="B22" s="54" t="s">
        <v>102</v>
      </c>
      <c r="C22" s="54" t="s">
        <v>177</v>
      </c>
      <c r="D22" s="54" t="s">
        <v>38</v>
      </c>
      <c r="E22" s="57" t="s">
        <v>110</v>
      </c>
      <c r="F22" s="54" t="s">
        <v>44</v>
      </c>
      <c r="G22" s="54" t="s">
        <v>46</v>
      </c>
      <c r="H22" s="64">
        <v>16831000000</v>
      </c>
      <c r="I22" s="55" t="s">
        <v>51</v>
      </c>
      <c r="J22" s="54" t="s">
        <v>111</v>
      </c>
      <c r="K22" s="54" t="s">
        <v>112</v>
      </c>
      <c r="L22" s="54" t="s">
        <v>62</v>
      </c>
      <c r="M22" s="51"/>
      <c r="N22" s="48"/>
    </row>
    <row r="23" spans="1:14" s="47" customFormat="1" ht="24" customHeight="1" x14ac:dyDescent="0.3">
      <c r="A23" s="53">
        <v>21</v>
      </c>
      <c r="B23" s="54" t="s">
        <v>102</v>
      </c>
      <c r="C23" s="54" t="s">
        <v>177</v>
      </c>
      <c r="D23" s="54" t="s">
        <v>38</v>
      </c>
      <c r="E23" s="57" t="s">
        <v>195</v>
      </c>
      <c r="F23" s="54" t="s">
        <v>43</v>
      </c>
      <c r="G23" s="54" t="s">
        <v>46</v>
      </c>
      <c r="H23" s="64">
        <v>12051300000</v>
      </c>
      <c r="I23" s="55" t="s">
        <v>51</v>
      </c>
      <c r="J23" s="54" t="s">
        <v>111</v>
      </c>
      <c r="K23" s="54" t="s">
        <v>112</v>
      </c>
      <c r="L23" s="54" t="s">
        <v>65</v>
      </c>
      <c r="M23" s="51"/>
      <c r="N23" s="48"/>
    </row>
    <row r="24" spans="1:14" s="47" customFormat="1" ht="24" customHeight="1" x14ac:dyDescent="0.3">
      <c r="A24" s="53">
        <v>22</v>
      </c>
      <c r="B24" s="54" t="s">
        <v>102</v>
      </c>
      <c r="C24" s="54" t="s">
        <v>177</v>
      </c>
      <c r="D24" s="54" t="s">
        <v>38</v>
      </c>
      <c r="E24" s="57" t="s">
        <v>196</v>
      </c>
      <c r="F24" s="54" t="s">
        <v>44</v>
      </c>
      <c r="G24" s="54" t="s">
        <v>46</v>
      </c>
      <c r="H24" s="64">
        <v>25240200000</v>
      </c>
      <c r="I24" s="55" t="s">
        <v>51</v>
      </c>
      <c r="J24" s="54" t="s">
        <v>111</v>
      </c>
      <c r="K24" s="54" t="s">
        <v>112</v>
      </c>
      <c r="L24" s="54" t="s">
        <v>67</v>
      </c>
      <c r="M24" s="51"/>
      <c r="N24" s="48"/>
    </row>
    <row r="25" spans="1:14" s="47" customFormat="1" ht="24" customHeight="1" x14ac:dyDescent="0.3">
      <c r="A25" s="53">
        <v>23</v>
      </c>
      <c r="B25" s="56" t="s">
        <v>102</v>
      </c>
      <c r="C25" s="56" t="s">
        <v>169</v>
      </c>
      <c r="D25" s="56" t="s">
        <v>38</v>
      </c>
      <c r="E25" s="56" t="s">
        <v>197</v>
      </c>
      <c r="F25" s="56" t="s">
        <v>43</v>
      </c>
      <c r="G25" s="56" t="s">
        <v>46</v>
      </c>
      <c r="H25" s="61">
        <v>7685000000</v>
      </c>
      <c r="I25" s="55" t="s">
        <v>51</v>
      </c>
      <c r="J25" s="56" t="s">
        <v>198</v>
      </c>
      <c r="K25" s="56" t="s">
        <v>199</v>
      </c>
      <c r="L25" s="54" t="s">
        <v>66</v>
      </c>
      <c r="M25" s="51"/>
      <c r="N25" s="48"/>
    </row>
    <row r="26" spans="1:14" s="47" customFormat="1" ht="24" customHeight="1" x14ac:dyDescent="0.3">
      <c r="A26" s="53">
        <v>24</v>
      </c>
      <c r="B26" s="56" t="s">
        <v>102</v>
      </c>
      <c r="C26" s="56" t="s">
        <v>169</v>
      </c>
      <c r="D26" s="56" t="s">
        <v>38</v>
      </c>
      <c r="E26" s="56" t="s">
        <v>200</v>
      </c>
      <c r="F26" s="56" t="s">
        <v>43</v>
      </c>
      <c r="G26" s="56" t="s">
        <v>46</v>
      </c>
      <c r="H26" s="61">
        <v>7601000000</v>
      </c>
      <c r="I26" s="55" t="s">
        <v>51</v>
      </c>
      <c r="J26" s="56" t="s">
        <v>198</v>
      </c>
      <c r="K26" s="56" t="s">
        <v>199</v>
      </c>
      <c r="L26" s="56" t="s">
        <v>66</v>
      </c>
      <c r="M26" s="51"/>
      <c r="N26" s="48"/>
    </row>
    <row r="27" spans="1:14" s="47" customFormat="1" ht="24" customHeight="1" x14ac:dyDescent="0.3">
      <c r="A27" s="86">
        <v>25</v>
      </c>
      <c r="B27" s="77" t="s">
        <v>102</v>
      </c>
      <c r="C27" s="77" t="s">
        <v>169</v>
      </c>
      <c r="D27" s="77" t="s">
        <v>38</v>
      </c>
      <c r="E27" s="77" t="s">
        <v>201</v>
      </c>
      <c r="F27" s="77" t="s">
        <v>44</v>
      </c>
      <c r="G27" s="77" t="s">
        <v>46</v>
      </c>
      <c r="H27" s="78">
        <v>10035000000</v>
      </c>
      <c r="I27" s="87" t="s">
        <v>51</v>
      </c>
      <c r="J27" s="77" t="s">
        <v>198</v>
      </c>
      <c r="K27" s="77" t="s">
        <v>199</v>
      </c>
      <c r="L27" s="77" t="s">
        <v>66</v>
      </c>
      <c r="M27" s="88"/>
      <c r="N27" s="48"/>
    </row>
    <row r="28" spans="1:14" s="47" customFormat="1" ht="24" customHeight="1" x14ac:dyDescent="0.3">
      <c r="A28" s="89">
        <v>26</v>
      </c>
      <c r="B28" s="90" t="s">
        <v>102</v>
      </c>
      <c r="C28" s="90" t="s">
        <v>177</v>
      </c>
      <c r="D28" s="90" t="s">
        <v>39</v>
      </c>
      <c r="E28" s="91" t="s">
        <v>202</v>
      </c>
      <c r="F28" s="90" t="s">
        <v>40</v>
      </c>
      <c r="G28" s="90" t="s">
        <v>46</v>
      </c>
      <c r="H28" s="92">
        <v>719730000</v>
      </c>
      <c r="I28" s="93" t="s">
        <v>151</v>
      </c>
      <c r="J28" s="90" t="s">
        <v>203</v>
      </c>
      <c r="K28" s="90" t="s">
        <v>204</v>
      </c>
      <c r="L28" s="90" t="s">
        <v>66</v>
      </c>
      <c r="M28" s="51"/>
      <c r="N28" s="48"/>
    </row>
  </sheetData>
  <autoFilter ref="A2:L28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9"/>
  <sheetViews>
    <sheetView topLeftCell="A59" workbookViewId="0">
      <selection activeCell="E79" sqref="E79"/>
    </sheetView>
  </sheetViews>
  <sheetFormatPr defaultRowHeight="16.5" x14ac:dyDescent="0.3"/>
  <cols>
    <col min="1" max="1" width="8.5" style="33" bestFit="1" customWidth="1"/>
    <col min="2" max="2" width="11.5" style="33" bestFit="1" customWidth="1"/>
    <col min="3" max="3" width="7" style="33" bestFit="1" customWidth="1"/>
    <col min="4" max="4" width="11.5" style="33" bestFit="1" customWidth="1"/>
    <col min="5" max="5" width="63.625" style="31" bestFit="1" customWidth="1"/>
    <col min="6" max="6" width="8.5" style="33" bestFit="1" customWidth="1"/>
    <col min="7" max="7" width="11.5" style="33" bestFit="1" customWidth="1"/>
    <col min="8" max="8" width="13.375" style="33" bestFit="1" customWidth="1"/>
    <col min="9" max="9" width="12.875" style="52" bestFit="1" customWidth="1"/>
    <col min="10" max="10" width="43.25" style="31" bestFit="1" customWidth="1"/>
    <col min="11" max="11" width="11.5" style="33" bestFit="1" customWidth="1"/>
    <col min="12" max="12" width="11.625" style="33" customWidth="1"/>
    <col min="13" max="13" width="8.5" style="33" bestFit="1" customWidth="1"/>
    <col min="14" max="16384" width="9" style="31"/>
  </cols>
  <sheetData>
    <row r="1" spans="1:13" ht="30" customHeight="1" x14ac:dyDescent="0.3">
      <c r="A1" s="73" t="s">
        <v>488</v>
      </c>
      <c r="B1" s="73"/>
      <c r="C1" s="73"/>
      <c r="D1" s="73"/>
      <c r="E1" s="73"/>
      <c r="F1" s="73"/>
      <c r="G1" s="73"/>
      <c r="H1" s="73"/>
      <c r="I1" s="74"/>
      <c r="J1" s="73"/>
      <c r="K1" s="73"/>
      <c r="L1" s="73"/>
      <c r="M1" s="75"/>
    </row>
    <row r="2" spans="1:13" ht="21.75" customHeight="1" x14ac:dyDescent="0.3">
      <c r="A2" s="40" t="s">
        <v>32</v>
      </c>
      <c r="B2" s="40" t="s">
        <v>0</v>
      </c>
      <c r="C2" s="40" t="s">
        <v>1</v>
      </c>
      <c r="D2" s="40" t="s">
        <v>2</v>
      </c>
      <c r="E2" s="40" t="s">
        <v>12</v>
      </c>
      <c r="F2" s="40" t="s">
        <v>13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33</v>
      </c>
    </row>
    <row r="3" spans="1:13" ht="23.25" customHeight="1" x14ac:dyDescent="0.3">
      <c r="A3" s="58">
        <v>1</v>
      </c>
      <c r="B3" s="59" t="s">
        <v>102</v>
      </c>
      <c r="C3" s="59" t="s">
        <v>177</v>
      </c>
      <c r="D3" s="59" t="s">
        <v>39</v>
      </c>
      <c r="E3" s="56" t="s">
        <v>205</v>
      </c>
      <c r="F3" s="59" t="s">
        <v>69</v>
      </c>
      <c r="G3" s="59" t="s">
        <v>72</v>
      </c>
      <c r="H3" s="59" t="s">
        <v>46</v>
      </c>
      <c r="I3" s="61">
        <v>2017000000</v>
      </c>
      <c r="J3" s="60" t="s">
        <v>206</v>
      </c>
      <c r="K3" s="59" t="s">
        <v>207</v>
      </c>
      <c r="L3" s="59" t="s">
        <v>208</v>
      </c>
      <c r="M3" s="50"/>
    </row>
    <row r="4" spans="1:13" ht="23.25" customHeight="1" x14ac:dyDescent="0.3">
      <c r="A4" s="58">
        <v>2</v>
      </c>
      <c r="B4" s="59" t="s">
        <v>102</v>
      </c>
      <c r="C4" s="59" t="s">
        <v>177</v>
      </c>
      <c r="D4" s="59" t="s">
        <v>39</v>
      </c>
      <c r="E4" s="56" t="s">
        <v>209</v>
      </c>
      <c r="F4" s="59" t="s">
        <v>69</v>
      </c>
      <c r="G4" s="59" t="s">
        <v>71</v>
      </c>
      <c r="H4" s="59" t="s">
        <v>46</v>
      </c>
      <c r="I4" s="61">
        <v>1280000000</v>
      </c>
      <c r="J4" s="60" t="s">
        <v>206</v>
      </c>
      <c r="K4" s="59" t="s">
        <v>207</v>
      </c>
      <c r="L4" s="59" t="s">
        <v>208</v>
      </c>
      <c r="M4" s="50"/>
    </row>
    <row r="5" spans="1:13" ht="23.25" customHeight="1" x14ac:dyDescent="0.3">
      <c r="A5" s="58">
        <v>3</v>
      </c>
      <c r="B5" s="59" t="s">
        <v>102</v>
      </c>
      <c r="C5" s="59" t="s">
        <v>155</v>
      </c>
      <c r="D5" s="59" t="s">
        <v>38</v>
      </c>
      <c r="E5" s="56" t="s">
        <v>210</v>
      </c>
      <c r="F5" s="59" t="s">
        <v>69</v>
      </c>
      <c r="G5" s="59" t="s">
        <v>72</v>
      </c>
      <c r="H5" s="59" t="s">
        <v>74</v>
      </c>
      <c r="I5" s="61">
        <v>2100000000</v>
      </c>
      <c r="J5" s="60" t="s">
        <v>115</v>
      </c>
      <c r="K5" s="59" t="s">
        <v>211</v>
      </c>
      <c r="L5" s="59" t="s">
        <v>212</v>
      </c>
      <c r="M5" s="50"/>
    </row>
    <row r="6" spans="1:13" ht="23.25" customHeight="1" x14ac:dyDescent="0.3">
      <c r="A6" s="58">
        <v>4</v>
      </c>
      <c r="B6" s="59" t="s">
        <v>102</v>
      </c>
      <c r="C6" s="59" t="s">
        <v>177</v>
      </c>
      <c r="D6" s="59" t="s">
        <v>39</v>
      </c>
      <c r="E6" s="56" t="s">
        <v>213</v>
      </c>
      <c r="F6" s="59" t="s">
        <v>69</v>
      </c>
      <c r="G6" s="59" t="s">
        <v>72</v>
      </c>
      <c r="H6" s="59" t="s">
        <v>46</v>
      </c>
      <c r="I6" s="61">
        <v>422150000</v>
      </c>
      <c r="J6" s="60" t="s">
        <v>154</v>
      </c>
      <c r="K6" s="59" t="s">
        <v>214</v>
      </c>
      <c r="L6" s="59" t="s">
        <v>215</v>
      </c>
      <c r="M6" s="50"/>
    </row>
    <row r="7" spans="1:13" ht="23.25" customHeight="1" x14ac:dyDescent="0.3">
      <c r="A7" s="58">
        <v>5</v>
      </c>
      <c r="B7" s="59" t="s">
        <v>102</v>
      </c>
      <c r="C7" s="59" t="s">
        <v>155</v>
      </c>
      <c r="D7" s="59" t="s">
        <v>39</v>
      </c>
      <c r="E7" s="56" t="s">
        <v>216</v>
      </c>
      <c r="F7" s="59" t="s">
        <v>69</v>
      </c>
      <c r="G7" s="59" t="s">
        <v>71</v>
      </c>
      <c r="H7" s="59" t="s">
        <v>47</v>
      </c>
      <c r="I7" s="61">
        <v>125000000</v>
      </c>
      <c r="J7" s="60" t="s">
        <v>217</v>
      </c>
      <c r="K7" s="59" t="s">
        <v>218</v>
      </c>
      <c r="L7" s="59" t="s">
        <v>219</v>
      </c>
      <c r="M7" s="50"/>
    </row>
    <row r="8" spans="1:13" ht="23.25" customHeight="1" x14ac:dyDescent="0.3">
      <c r="A8" s="58">
        <v>6</v>
      </c>
      <c r="B8" s="59" t="s">
        <v>102</v>
      </c>
      <c r="C8" s="59" t="s">
        <v>155</v>
      </c>
      <c r="D8" s="59" t="s">
        <v>38</v>
      </c>
      <c r="E8" s="56" t="s">
        <v>220</v>
      </c>
      <c r="F8" s="59" t="s">
        <v>69</v>
      </c>
      <c r="G8" s="59" t="s">
        <v>71</v>
      </c>
      <c r="H8" s="59" t="s">
        <v>46</v>
      </c>
      <c r="I8" s="61">
        <v>30000000</v>
      </c>
      <c r="J8" s="60" t="s">
        <v>217</v>
      </c>
      <c r="K8" s="59" t="s">
        <v>218</v>
      </c>
      <c r="L8" s="59" t="s">
        <v>219</v>
      </c>
      <c r="M8" s="50"/>
    </row>
    <row r="9" spans="1:13" ht="23.25" customHeight="1" x14ac:dyDescent="0.3">
      <c r="A9" s="58">
        <v>7</v>
      </c>
      <c r="B9" s="59" t="s">
        <v>102</v>
      </c>
      <c r="C9" s="59" t="s">
        <v>155</v>
      </c>
      <c r="D9" s="59" t="s">
        <v>38</v>
      </c>
      <c r="E9" s="56" t="s">
        <v>221</v>
      </c>
      <c r="F9" s="59" t="s">
        <v>69</v>
      </c>
      <c r="G9" s="59" t="s">
        <v>71</v>
      </c>
      <c r="H9" s="59" t="s">
        <v>46</v>
      </c>
      <c r="I9" s="61">
        <v>36925130</v>
      </c>
      <c r="J9" s="60" t="s">
        <v>222</v>
      </c>
      <c r="K9" s="59" t="s">
        <v>223</v>
      </c>
      <c r="L9" s="59" t="s">
        <v>224</v>
      </c>
      <c r="M9" s="50"/>
    </row>
    <row r="10" spans="1:13" ht="23.25" customHeight="1" x14ac:dyDescent="0.3">
      <c r="A10" s="58">
        <v>8</v>
      </c>
      <c r="B10" s="59" t="s">
        <v>102</v>
      </c>
      <c r="C10" s="59" t="s">
        <v>169</v>
      </c>
      <c r="D10" s="59" t="s">
        <v>38</v>
      </c>
      <c r="E10" s="56" t="s">
        <v>225</v>
      </c>
      <c r="F10" s="59" t="s">
        <v>69</v>
      </c>
      <c r="G10" s="59" t="s">
        <v>100</v>
      </c>
      <c r="H10" s="59" t="s">
        <v>47</v>
      </c>
      <c r="I10" s="61">
        <v>30000000</v>
      </c>
      <c r="J10" s="60" t="s">
        <v>226</v>
      </c>
      <c r="K10" s="59" t="s">
        <v>227</v>
      </c>
      <c r="L10" s="59" t="s">
        <v>228</v>
      </c>
      <c r="M10" s="50"/>
    </row>
    <row r="11" spans="1:13" ht="23.25" customHeight="1" x14ac:dyDescent="0.3">
      <c r="A11" s="58">
        <v>9</v>
      </c>
      <c r="B11" s="59" t="s">
        <v>102</v>
      </c>
      <c r="C11" s="59" t="s">
        <v>155</v>
      </c>
      <c r="D11" s="59" t="s">
        <v>38</v>
      </c>
      <c r="E11" s="56" t="s">
        <v>229</v>
      </c>
      <c r="F11" s="59" t="s">
        <v>69</v>
      </c>
      <c r="G11" s="59" t="s">
        <v>71</v>
      </c>
      <c r="H11" s="59" t="s">
        <v>47</v>
      </c>
      <c r="I11" s="61">
        <v>28000000</v>
      </c>
      <c r="J11" s="60" t="s">
        <v>76</v>
      </c>
      <c r="K11" s="59" t="s">
        <v>230</v>
      </c>
      <c r="L11" s="59" t="s">
        <v>231</v>
      </c>
      <c r="M11" s="50"/>
    </row>
    <row r="12" spans="1:13" ht="23.25" customHeight="1" x14ac:dyDescent="0.3">
      <c r="A12" s="58">
        <v>10</v>
      </c>
      <c r="B12" s="59" t="s">
        <v>102</v>
      </c>
      <c r="C12" s="59" t="s">
        <v>155</v>
      </c>
      <c r="D12" s="59" t="s">
        <v>39</v>
      </c>
      <c r="E12" s="56" t="s">
        <v>232</v>
      </c>
      <c r="F12" s="59" t="s">
        <v>73</v>
      </c>
      <c r="G12" s="59" t="s">
        <v>71</v>
      </c>
      <c r="H12" s="59" t="s">
        <v>46</v>
      </c>
      <c r="I12" s="61">
        <v>200000000</v>
      </c>
      <c r="J12" s="60" t="s">
        <v>55</v>
      </c>
      <c r="K12" s="59" t="s">
        <v>233</v>
      </c>
      <c r="L12" s="59" t="s">
        <v>234</v>
      </c>
      <c r="M12" s="50"/>
    </row>
    <row r="13" spans="1:13" ht="23.25" customHeight="1" x14ac:dyDescent="0.3">
      <c r="A13" s="58">
        <v>11</v>
      </c>
      <c r="B13" s="59" t="s">
        <v>102</v>
      </c>
      <c r="C13" s="59" t="s">
        <v>155</v>
      </c>
      <c r="D13" s="59" t="s">
        <v>38</v>
      </c>
      <c r="E13" s="56" t="s">
        <v>235</v>
      </c>
      <c r="F13" s="59" t="s">
        <v>73</v>
      </c>
      <c r="G13" s="59" t="s">
        <v>71</v>
      </c>
      <c r="H13" s="59" t="s">
        <v>46</v>
      </c>
      <c r="I13" s="61">
        <v>100000000</v>
      </c>
      <c r="J13" s="60" t="s">
        <v>55</v>
      </c>
      <c r="K13" s="59" t="s">
        <v>233</v>
      </c>
      <c r="L13" s="59" t="s">
        <v>234</v>
      </c>
      <c r="M13" s="50"/>
    </row>
    <row r="14" spans="1:13" ht="23.25" customHeight="1" x14ac:dyDescent="0.3">
      <c r="A14" s="58">
        <v>12</v>
      </c>
      <c r="B14" s="59" t="s">
        <v>102</v>
      </c>
      <c r="C14" s="59" t="s">
        <v>169</v>
      </c>
      <c r="D14" s="59" t="s">
        <v>39</v>
      </c>
      <c r="E14" s="56" t="s">
        <v>236</v>
      </c>
      <c r="F14" s="59" t="s">
        <v>69</v>
      </c>
      <c r="G14" s="59" t="s">
        <v>72</v>
      </c>
      <c r="H14" s="59" t="s">
        <v>74</v>
      </c>
      <c r="I14" s="61">
        <v>330000000</v>
      </c>
      <c r="J14" s="60" t="s">
        <v>237</v>
      </c>
      <c r="K14" s="59" t="s">
        <v>238</v>
      </c>
      <c r="L14" s="59" t="s">
        <v>239</v>
      </c>
      <c r="M14" s="50"/>
    </row>
    <row r="15" spans="1:13" ht="23.25" customHeight="1" x14ac:dyDescent="0.3">
      <c r="A15" s="58">
        <v>13</v>
      </c>
      <c r="B15" s="59" t="s">
        <v>102</v>
      </c>
      <c r="C15" s="59" t="s">
        <v>155</v>
      </c>
      <c r="D15" s="59" t="s">
        <v>39</v>
      </c>
      <c r="E15" s="56" t="s">
        <v>240</v>
      </c>
      <c r="F15" s="59" t="s">
        <v>69</v>
      </c>
      <c r="G15" s="59" t="s">
        <v>71</v>
      </c>
      <c r="H15" s="59" t="s">
        <v>46</v>
      </c>
      <c r="I15" s="61">
        <v>223000000</v>
      </c>
      <c r="J15" s="60" t="s">
        <v>136</v>
      </c>
      <c r="K15" s="59" t="s">
        <v>241</v>
      </c>
      <c r="L15" s="59" t="s">
        <v>242</v>
      </c>
      <c r="M15" s="50"/>
    </row>
    <row r="16" spans="1:13" ht="23.25" customHeight="1" x14ac:dyDescent="0.3">
      <c r="A16" s="58">
        <v>14</v>
      </c>
      <c r="B16" s="59" t="s">
        <v>102</v>
      </c>
      <c r="C16" s="59" t="s">
        <v>155</v>
      </c>
      <c r="D16" s="59" t="s">
        <v>39</v>
      </c>
      <c r="E16" s="56" t="s">
        <v>243</v>
      </c>
      <c r="F16" s="59" t="s">
        <v>69</v>
      </c>
      <c r="G16" s="59" t="s">
        <v>71</v>
      </c>
      <c r="H16" s="59" t="s">
        <v>74</v>
      </c>
      <c r="I16" s="61">
        <v>112000000</v>
      </c>
      <c r="J16" s="60" t="s">
        <v>136</v>
      </c>
      <c r="K16" s="59" t="s">
        <v>244</v>
      </c>
      <c r="L16" s="59" t="s">
        <v>245</v>
      </c>
      <c r="M16" s="50"/>
    </row>
    <row r="17" spans="1:13" ht="23.25" customHeight="1" x14ac:dyDescent="0.3">
      <c r="A17" s="58">
        <v>15</v>
      </c>
      <c r="B17" s="59" t="s">
        <v>102</v>
      </c>
      <c r="C17" s="59" t="s">
        <v>177</v>
      </c>
      <c r="D17" s="59" t="s">
        <v>38</v>
      </c>
      <c r="E17" s="56" t="s">
        <v>246</v>
      </c>
      <c r="F17" s="59" t="s">
        <v>69</v>
      </c>
      <c r="G17" s="59" t="s">
        <v>72</v>
      </c>
      <c r="H17" s="59" t="s">
        <v>46</v>
      </c>
      <c r="I17" s="61">
        <v>42000000</v>
      </c>
      <c r="J17" s="60" t="s">
        <v>144</v>
      </c>
      <c r="K17" s="59" t="s">
        <v>247</v>
      </c>
      <c r="L17" s="59" t="s">
        <v>248</v>
      </c>
      <c r="M17" s="50"/>
    </row>
    <row r="18" spans="1:13" ht="23.25" customHeight="1" x14ac:dyDescent="0.3">
      <c r="A18" s="58">
        <v>16</v>
      </c>
      <c r="B18" s="59" t="s">
        <v>102</v>
      </c>
      <c r="C18" s="59" t="s">
        <v>177</v>
      </c>
      <c r="D18" s="59" t="s">
        <v>38</v>
      </c>
      <c r="E18" s="56" t="s">
        <v>249</v>
      </c>
      <c r="F18" s="59" t="s">
        <v>69</v>
      </c>
      <c r="G18" s="59" t="s">
        <v>100</v>
      </c>
      <c r="H18" s="59" t="s">
        <v>47</v>
      </c>
      <c r="I18" s="61">
        <v>55000000</v>
      </c>
      <c r="J18" s="60" t="s">
        <v>81</v>
      </c>
      <c r="K18" s="59" t="s">
        <v>250</v>
      </c>
      <c r="L18" s="59" t="s">
        <v>251</v>
      </c>
      <c r="M18" s="50"/>
    </row>
    <row r="19" spans="1:13" ht="23.25" customHeight="1" x14ac:dyDescent="0.3">
      <c r="A19" s="58">
        <v>17</v>
      </c>
      <c r="B19" s="59" t="s">
        <v>102</v>
      </c>
      <c r="C19" s="59" t="s">
        <v>169</v>
      </c>
      <c r="D19" s="59" t="s">
        <v>38</v>
      </c>
      <c r="E19" s="56" t="s">
        <v>252</v>
      </c>
      <c r="F19" s="59" t="s">
        <v>69</v>
      </c>
      <c r="G19" s="59" t="s">
        <v>100</v>
      </c>
      <c r="H19" s="59" t="s">
        <v>74</v>
      </c>
      <c r="I19" s="61">
        <v>300000000</v>
      </c>
      <c r="J19" s="60" t="s">
        <v>253</v>
      </c>
      <c r="K19" s="59" t="s">
        <v>254</v>
      </c>
      <c r="L19" s="59" t="s">
        <v>255</v>
      </c>
      <c r="M19" s="50"/>
    </row>
    <row r="20" spans="1:13" ht="23.25" customHeight="1" x14ac:dyDescent="0.3">
      <c r="A20" s="58">
        <v>18</v>
      </c>
      <c r="B20" s="59" t="s">
        <v>102</v>
      </c>
      <c r="C20" s="59" t="s">
        <v>155</v>
      </c>
      <c r="D20" s="59" t="s">
        <v>38</v>
      </c>
      <c r="E20" s="56" t="s">
        <v>256</v>
      </c>
      <c r="F20" s="59" t="s">
        <v>69</v>
      </c>
      <c r="G20" s="59" t="s">
        <v>100</v>
      </c>
      <c r="H20" s="59" t="s">
        <v>46</v>
      </c>
      <c r="I20" s="61">
        <v>50000000</v>
      </c>
      <c r="J20" s="60" t="s">
        <v>83</v>
      </c>
      <c r="K20" s="59" t="s">
        <v>257</v>
      </c>
      <c r="L20" s="59" t="s">
        <v>258</v>
      </c>
      <c r="M20" s="50"/>
    </row>
    <row r="21" spans="1:13" ht="23.25" customHeight="1" x14ac:dyDescent="0.3">
      <c r="A21" s="58">
        <v>19</v>
      </c>
      <c r="B21" s="59" t="s">
        <v>102</v>
      </c>
      <c r="C21" s="59" t="s">
        <v>155</v>
      </c>
      <c r="D21" s="59" t="s">
        <v>38</v>
      </c>
      <c r="E21" s="56" t="s">
        <v>259</v>
      </c>
      <c r="F21" s="59" t="s">
        <v>69</v>
      </c>
      <c r="G21" s="59" t="s">
        <v>100</v>
      </c>
      <c r="H21" s="59" t="s">
        <v>46</v>
      </c>
      <c r="I21" s="61">
        <v>50000000</v>
      </c>
      <c r="J21" s="60" t="s">
        <v>83</v>
      </c>
      <c r="K21" s="59" t="s">
        <v>257</v>
      </c>
      <c r="L21" s="59" t="s">
        <v>258</v>
      </c>
      <c r="M21" s="50"/>
    </row>
    <row r="22" spans="1:13" ht="23.25" customHeight="1" x14ac:dyDescent="0.3">
      <c r="A22" s="58">
        <v>20</v>
      </c>
      <c r="B22" s="59" t="s">
        <v>102</v>
      </c>
      <c r="C22" s="59" t="s">
        <v>155</v>
      </c>
      <c r="D22" s="59" t="s">
        <v>38</v>
      </c>
      <c r="E22" s="56" t="s">
        <v>260</v>
      </c>
      <c r="F22" s="59" t="s">
        <v>69</v>
      </c>
      <c r="G22" s="59" t="s">
        <v>71</v>
      </c>
      <c r="H22" s="59" t="s">
        <v>46</v>
      </c>
      <c r="I22" s="61">
        <v>45472680</v>
      </c>
      <c r="J22" s="60" t="s">
        <v>83</v>
      </c>
      <c r="K22" s="59" t="s">
        <v>261</v>
      </c>
      <c r="L22" s="59" t="s">
        <v>262</v>
      </c>
      <c r="M22" s="50"/>
    </row>
    <row r="23" spans="1:13" ht="23.25" customHeight="1" x14ac:dyDescent="0.3">
      <c r="A23" s="58">
        <v>21</v>
      </c>
      <c r="B23" s="59" t="s">
        <v>102</v>
      </c>
      <c r="C23" s="59" t="s">
        <v>177</v>
      </c>
      <c r="D23" s="59" t="s">
        <v>38</v>
      </c>
      <c r="E23" s="56" t="s">
        <v>263</v>
      </c>
      <c r="F23" s="59" t="s">
        <v>69</v>
      </c>
      <c r="G23" s="59" t="s">
        <v>71</v>
      </c>
      <c r="H23" s="59" t="s">
        <v>46</v>
      </c>
      <c r="I23" s="61">
        <v>76960000</v>
      </c>
      <c r="J23" s="60" t="s">
        <v>83</v>
      </c>
      <c r="K23" s="59" t="s">
        <v>132</v>
      </c>
      <c r="L23" s="59" t="s">
        <v>133</v>
      </c>
      <c r="M23" s="50"/>
    </row>
    <row r="24" spans="1:13" ht="23.25" customHeight="1" x14ac:dyDescent="0.3">
      <c r="A24" s="58">
        <v>22</v>
      </c>
      <c r="B24" s="59" t="s">
        <v>102</v>
      </c>
      <c r="C24" s="59" t="s">
        <v>155</v>
      </c>
      <c r="D24" s="59" t="s">
        <v>38</v>
      </c>
      <c r="E24" s="56" t="s">
        <v>264</v>
      </c>
      <c r="F24" s="59" t="s">
        <v>69</v>
      </c>
      <c r="G24" s="59" t="s">
        <v>71</v>
      </c>
      <c r="H24" s="59" t="s">
        <v>46</v>
      </c>
      <c r="I24" s="61">
        <v>51975000</v>
      </c>
      <c r="J24" s="60" t="s">
        <v>83</v>
      </c>
      <c r="K24" s="59" t="s">
        <v>265</v>
      </c>
      <c r="L24" s="59" t="s">
        <v>266</v>
      </c>
      <c r="M24" s="50"/>
    </row>
    <row r="25" spans="1:13" ht="23.25" customHeight="1" x14ac:dyDescent="0.3">
      <c r="A25" s="58">
        <v>23</v>
      </c>
      <c r="B25" s="59" t="s">
        <v>102</v>
      </c>
      <c r="C25" s="59" t="s">
        <v>155</v>
      </c>
      <c r="D25" s="59" t="s">
        <v>39</v>
      </c>
      <c r="E25" s="56" t="s">
        <v>267</v>
      </c>
      <c r="F25" s="59" t="s">
        <v>69</v>
      </c>
      <c r="G25" s="59" t="s">
        <v>72</v>
      </c>
      <c r="H25" s="59" t="s">
        <v>74</v>
      </c>
      <c r="I25" s="61">
        <v>1379795000</v>
      </c>
      <c r="J25" s="60" t="s">
        <v>53</v>
      </c>
      <c r="K25" s="59" t="s">
        <v>268</v>
      </c>
      <c r="L25" s="59" t="s">
        <v>269</v>
      </c>
      <c r="M25" s="50"/>
    </row>
    <row r="26" spans="1:13" ht="23.25" customHeight="1" x14ac:dyDescent="0.3">
      <c r="A26" s="58">
        <v>24</v>
      </c>
      <c r="B26" s="59" t="s">
        <v>102</v>
      </c>
      <c r="C26" s="59" t="s">
        <v>155</v>
      </c>
      <c r="D26" s="59" t="s">
        <v>39</v>
      </c>
      <c r="E26" s="56" t="s">
        <v>270</v>
      </c>
      <c r="F26" s="59" t="s">
        <v>69</v>
      </c>
      <c r="G26" s="59" t="s">
        <v>72</v>
      </c>
      <c r="H26" s="59" t="s">
        <v>74</v>
      </c>
      <c r="I26" s="61">
        <v>1000000000</v>
      </c>
      <c r="J26" s="60" t="s">
        <v>53</v>
      </c>
      <c r="K26" s="59" t="s">
        <v>95</v>
      </c>
      <c r="L26" s="59" t="s">
        <v>98</v>
      </c>
      <c r="M26" s="50"/>
    </row>
    <row r="27" spans="1:13" ht="23.25" customHeight="1" x14ac:dyDescent="0.3">
      <c r="A27" s="58">
        <v>25</v>
      </c>
      <c r="B27" s="59" t="s">
        <v>102</v>
      </c>
      <c r="C27" s="59" t="s">
        <v>177</v>
      </c>
      <c r="D27" s="59" t="s">
        <v>38</v>
      </c>
      <c r="E27" s="56" t="s">
        <v>271</v>
      </c>
      <c r="F27" s="59" t="s">
        <v>69</v>
      </c>
      <c r="G27" s="59" t="s">
        <v>71</v>
      </c>
      <c r="H27" s="59" t="s">
        <v>74</v>
      </c>
      <c r="I27" s="61">
        <v>110000000</v>
      </c>
      <c r="J27" s="60" t="s">
        <v>125</v>
      </c>
      <c r="K27" s="59" t="s">
        <v>272</v>
      </c>
      <c r="L27" s="59" t="s">
        <v>273</v>
      </c>
      <c r="M27" s="50"/>
    </row>
    <row r="28" spans="1:13" ht="23.25" customHeight="1" x14ac:dyDescent="0.3">
      <c r="A28" s="58">
        <v>26</v>
      </c>
      <c r="B28" s="59" t="s">
        <v>102</v>
      </c>
      <c r="C28" s="59" t="s">
        <v>169</v>
      </c>
      <c r="D28" s="59" t="s">
        <v>38</v>
      </c>
      <c r="E28" s="56" t="s">
        <v>274</v>
      </c>
      <c r="F28" s="59" t="s">
        <v>69</v>
      </c>
      <c r="G28" s="59" t="s">
        <v>71</v>
      </c>
      <c r="H28" s="59" t="s">
        <v>46</v>
      </c>
      <c r="I28" s="61">
        <v>100000000</v>
      </c>
      <c r="J28" s="60" t="s">
        <v>206</v>
      </c>
      <c r="K28" s="59" t="s">
        <v>275</v>
      </c>
      <c r="L28" s="59" t="s">
        <v>276</v>
      </c>
      <c r="M28" s="50"/>
    </row>
    <row r="29" spans="1:13" ht="23.25" customHeight="1" x14ac:dyDescent="0.3">
      <c r="A29" s="58">
        <v>27</v>
      </c>
      <c r="B29" s="59" t="s">
        <v>102</v>
      </c>
      <c r="C29" s="59" t="s">
        <v>155</v>
      </c>
      <c r="D29" s="59" t="s">
        <v>38</v>
      </c>
      <c r="E29" s="56" t="s">
        <v>277</v>
      </c>
      <c r="F29" s="59" t="s">
        <v>73</v>
      </c>
      <c r="G29" s="59" t="s">
        <v>72</v>
      </c>
      <c r="H29" s="59" t="s">
        <v>46</v>
      </c>
      <c r="I29" s="61">
        <v>500000000</v>
      </c>
      <c r="J29" s="60" t="s">
        <v>50</v>
      </c>
      <c r="K29" s="59" t="s">
        <v>108</v>
      </c>
      <c r="L29" s="59" t="s">
        <v>109</v>
      </c>
      <c r="M29" s="50"/>
    </row>
    <row r="30" spans="1:13" ht="23.25" customHeight="1" x14ac:dyDescent="0.3">
      <c r="A30" s="58">
        <v>28</v>
      </c>
      <c r="B30" s="59" t="s">
        <v>102</v>
      </c>
      <c r="C30" s="59" t="s">
        <v>155</v>
      </c>
      <c r="D30" s="59" t="s">
        <v>38</v>
      </c>
      <c r="E30" s="56" t="s">
        <v>278</v>
      </c>
      <c r="F30" s="59" t="s">
        <v>73</v>
      </c>
      <c r="G30" s="59" t="s">
        <v>72</v>
      </c>
      <c r="H30" s="59" t="s">
        <v>46</v>
      </c>
      <c r="I30" s="61">
        <v>500000000</v>
      </c>
      <c r="J30" s="60" t="s">
        <v>50</v>
      </c>
      <c r="K30" s="59" t="s">
        <v>108</v>
      </c>
      <c r="L30" s="59" t="s">
        <v>109</v>
      </c>
      <c r="M30" s="50"/>
    </row>
    <row r="31" spans="1:13" ht="23.25" customHeight="1" x14ac:dyDescent="0.3">
      <c r="A31" s="58">
        <v>29</v>
      </c>
      <c r="B31" s="59" t="s">
        <v>102</v>
      </c>
      <c r="C31" s="59" t="s">
        <v>177</v>
      </c>
      <c r="D31" s="59" t="s">
        <v>38</v>
      </c>
      <c r="E31" s="56" t="s">
        <v>279</v>
      </c>
      <c r="F31" s="59" t="s">
        <v>73</v>
      </c>
      <c r="G31" s="59" t="s">
        <v>72</v>
      </c>
      <c r="H31" s="59" t="s">
        <v>46</v>
      </c>
      <c r="I31" s="61">
        <v>900000000</v>
      </c>
      <c r="J31" s="60" t="s">
        <v>50</v>
      </c>
      <c r="K31" s="59" t="s">
        <v>179</v>
      </c>
      <c r="L31" s="59" t="s">
        <v>180</v>
      </c>
      <c r="M31" s="50"/>
    </row>
    <row r="32" spans="1:13" ht="23.25" customHeight="1" x14ac:dyDescent="0.3">
      <c r="A32" s="58">
        <v>30</v>
      </c>
      <c r="B32" s="59" t="s">
        <v>102</v>
      </c>
      <c r="C32" s="59" t="s">
        <v>155</v>
      </c>
      <c r="D32" s="59" t="s">
        <v>38</v>
      </c>
      <c r="E32" s="56" t="s">
        <v>280</v>
      </c>
      <c r="F32" s="59" t="s">
        <v>69</v>
      </c>
      <c r="G32" s="59" t="s">
        <v>72</v>
      </c>
      <c r="H32" s="59" t="s">
        <v>47</v>
      </c>
      <c r="I32" s="61">
        <v>49562500</v>
      </c>
      <c r="J32" s="60" t="s">
        <v>84</v>
      </c>
      <c r="K32" s="59" t="s">
        <v>85</v>
      </c>
      <c r="L32" s="59" t="s">
        <v>37</v>
      </c>
      <c r="M32" s="50"/>
    </row>
    <row r="33" spans="1:13" ht="23.25" customHeight="1" x14ac:dyDescent="0.3">
      <c r="A33" s="58">
        <v>31</v>
      </c>
      <c r="B33" s="59" t="s">
        <v>102</v>
      </c>
      <c r="C33" s="59" t="s">
        <v>155</v>
      </c>
      <c r="D33" s="59" t="s">
        <v>38</v>
      </c>
      <c r="E33" s="56" t="s">
        <v>281</v>
      </c>
      <c r="F33" s="59" t="s">
        <v>69</v>
      </c>
      <c r="G33" s="59" t="s">
        <v>72</v>
      </c>
      <c r="H33" s="59" t="s">
        <v>47</v>
      </c>
      <c r="I33" s="61">
        <v>49562500</v>
      </c>
      <c r="J33" s="60" t="s">
        <v>84</v>
      </c>
      <c r="K33" s="59" t="s">
        <v>85</v>
      </c>
      <c r="L33" s="59" t="s">
        <v>37</v>
      </c>
      <c r="M33" s="50"/>
    </row>
    <row r="34" spans="1:13" ht="23.25" customHeight="1" x14ac:dyDescent="0.3">
      <c r="A34" s="58">
        <v>32</v>
      </c>
      <c r="B34" s="59" t="s">
        <v>102</v>
      </c>
      <c r="C34" s="59" t="s">
        <v>177</v>
      </c>
      <c r="D34" s="59" t="s">
        <v>38</v>
      </c>
      <c r="E34" s="56" t="s">
        <v>282</v>
      </c>
      <c r="F34" s="59" t="s">
        <v>69</v>
      </c>
      <c r="G34" s="59" t="s">
        <v>71</v>
      </c>
      <c r="H34" s="59" t="s">
        <v>46</v>
      </c>
      <c r="I34" s="61">
        <v>90000000</v>
      </c>
      <c r="J34" s="60" t="s">
        <v>283</v>
      </c>
      <c r="K34" s="59" t="s">
        <v>284</v>
      </c>
      <c r="L34" s="59" t="s">
        <v>285</v>
      </c>
      <c r="M34" s="50"/>
    </row>
    <row r="35" spans="1:13" ht="23.25" customHeight="1" x14ac:dyDescent="0.3">
      <c r="A35" s="58">
        <v>33</v>
      </c>
      <c r="B35" s="59" t="s">
        <v>102</v>
      </c>
      <c r="C35" s="59" t="s">
        <v>177</v>
      </c>
      <c r="D35" s="59" t="s">
        <v>38</v>
      </c>
      <c r="E35" s="56" t="s">
        <v>286</v>
      </c>
      <c r="F35" s="59" t="s">
        <v>69</v>
      </c>
      <c r="G35" s="59" t="s">
        <v>71</v>
      </c>
      <c r="H35" s="59" t="s">
        <v>47</v>
      </c>
      <c r="I35" s="61">
        <v>58000000</v>
      </c>
      <c r="J35" s="60" t="s">
        <v>226</v>
      </c>
      <c r="K35" s="59" t="s">
        <v>287</v>
      </c>
      <c r="L35" s="59" t="s">
        <v>288</v>
      </c>
      <c r="M35" s="50"/>
    </row>
    <row r="36" spans="1:13" ht="23.25" customHeight="1" x14ac:dyDescent="0.3">
      <c r="A36" s="58">
        <v>34</v>
      </c>
      <c r="B36" s="59" t="s">
        <v>102</v>
      </c>
      <c r="C36" s="59" t="s">
        <v>177</v>
      </c>
      <c r="D36" s="59" t="s">
        <v>38</v>
      </c>
      <c r="E36" s="56" t="s">
        <v>289</v>
      </c>
      <c r="F36" s="59" t="s">
        <v>69</v>
      </c>
      <c r="G36" s="59" t="s">
        <v>70</v>
      </c>
      <c r="H36" s="59" t="s">
        <v>47</v>
      </c>
      <c r="I36" s="61">
        <v>70000000</v>
      </c>
      <c r="J36" s="60" t="s">
        <v>124</v>
      </c>
      <c r="K36" s="59" t="s">
        <v>290</v>
      </c>
      <c r="L36" s="59" t="s">
        <v>291</v>
      </c>
      <c r="M36" s="50"/>
    </row>
    <row r="37" spans="1:13" ht="23.25" customHeight="1" x14ac:dyDescent="0.3">
      <c r="A37" s="58">
        <v>35</v>
      </c>
      <c r="B37" s="59" t="s">
        <v>102</v>
      </c>
      <c r="C37" s="59" t="s">
        <v>169</v>
      </c>
      <c r="D37" s="59" t="s">
        <v>38</v>
      </c>
      <c r="E37" s="56" t="s">
        <v>292</v>
      </c>
      <c r="F37" s="59" t="s">
        <v>69</v>
      </c>
      <c r="G37" s="59" t="s">
        <v>72</v>
      </c>
      <c r="H37" s="59" t="s">
        <v>47</v>
      </c>
      <c r="I37" s="61">
        <v>40000000</v>
      </c>
      <c r="J37" s="60" t="s">
        <v>126</v>
      </c>
      <c r="K37" s="59" t="s">
        <v>127</v>
      </c>
      <c r="L37" s="59" t="s">
        <v>128</v>
      </c>
      <c r="M37" s="50"/>
    </row>
    <row r="38" spans="1:13" ht="23.25" customHeight="1" x14ac:dyDescent="0.3">
      <c r="A38" s="58">
        <v>36</v>
      </c>
      <c r="B38" s="59" t="s">
        <v>102</v>
      </c>
      <c r="C38" s="59" t="s">
        <v>177</v>
      </c>
      <c r="D38" s="59" t="s">
        <v>39</v>
      </c>
      <c r="E38" s="56" t="s">
        <v>293</v>
      </c>
      <c r="F38" s="59" t="s">
        <v>73</v>
      </c>
      <c r="G38" s="59" t="s">
        <v>71</v>
      </c>
      <c r="H38" s="59" t="s">
        <v>46</v>
      </c>
      <c r="I38" s="61">
        <v>180000000</v>
      </c>
      <c r="J38" s="60" t="s">
        <v>164</v>
      </c>
      <c r="K38" s="59" t="s">
        <v>165</v>
      </c>
      <c r="L38" s="59" t="s">
        <v>166</v>
      </c>
      <c r="M38" s="50"/>
    </row>
    <row r="39" spans="1:13" ht="23.25" customHeight="1" x14ac:dyDescent="0.3">
      <c r="A39" s="58">
        <v>37</v>
      </c>
      <c r="B39" s="59" t="s">
        <v>102</v>
      </c>
      <c r="C39" s="59" t="s">
        <v>155</v>
      </c>
      <c r="D39" s="59" t="s">
        <v>39</v>
      </c>
      <c r="E39" s="56" t="s">
        <v>294</v>
      </c>
      <c r="F39" s="59" t="s">
        <v>73</v>
      </c>
      <c r="G39" s="59" t="s">
        <v>72</v>
      </c>
      <c r="H39" s="59" t="s">
        <v>46</v>
      </c>
      <c r="I39" s="61">
        <v>1068000000</v>
      </c>
      <c r="J39" s="60" t="s">
        <v>158</v>
      </c>
      <c r="K39" s="59" t="s">
        <v>159</v>
      </c>
      <c r="L39" s="59" t="s">
        <v>160</v>
      </c>
      <c r="M39" s="50"/>
    </row>
    <row r="40" spans="1:13" ht="23.25" customHeight="1" x14ac:dyDescent="0.3">
      <c r="A40" s="58">
        <v>38</v>
      </c>
      <c r="B40" s="59" t="s">
        <v>102</v>
      </c>
      <c r="C40" s="59" t="s">
        <v>155</v>
      </c>
      <c r="D40" s="59" t="s">
        <v>39</v>
      </c>
      <c r="E40" s="56" t="s">
        <v>295</v>
      </c>
      <c r="F40" s="59" t="s">
        <v>69</v>
      </c>
      <c r="G40" s="59" t="s">
        <v>71</v>
      </c>
      <c r="H40" s="59" t="s">
        <v>46</v>
      </c>
      <c r="I40" s="61">
        <v>324812000</v>
      </c>
      <c r="J40" s="60" t="s">
        <v>79</v>
      </c>
      <c r="K40" s="59" t="s">
        <v>296</v>
      </c>
      <c r="L40" s="59" t="s">
        <v>297</v>
      </c>
      <c r="M40" s="50"/>
    </row>
    <row r="41" spans="1:13" ht="23.25" customHeight="1" x14ac:dyDescent="0.3">
      <c r="A41" s="58">
        <v>39</v>
      </c>
      <c r="B41" s="59" t="s">
        <v>102</v>
      </c>
      <c r="C41" s="59" t="s">
        <v>169</v>
      </c>
      <c r="D41" s="59" t="s">
        <v>38</v>
      </c>
      <c r="E41" s="56" t="s">
        <v>298</v>
      </c>
      <c r="F41" s="59" t="s">
        <v>73</v>
      </c>
      <c r="G41" s="59" t="s">
        <v>72</v>
      </c>
      <c r="H41" s="59" t="s">
        <v>46</v>
      </c>
      <c r="I41" s="61">
        <v>500000000</v>
      </c>
      <c r="J41" s="60" t="s">
        <v>50</v>
      </c>
      <c r="K41" s="59" t="s">
        <v>175</v>
      </c>
      <c r="L41" s="59" t="s">
        <v>176</v>
      </c>
      <c r="M41" s="50"/>
    </row>
    <row r="42" spans="1:13" ht="23.25" customHeight="1" x14ac:dyDescent="0.3">
      <c r="A42" s="58">
        <v>40</v>
      </c>
      <c r="B42" s="59" t="s">
        <v>102</v>
      </c>
      <c r="C42" s="59" t="s">
        <v>155</v>
      </c>
      <c r="D42" s="59" t="s">
        <v>38</v>
      </c>
      <c r="E42" s="56" t="s">
        <v>299</v>
      </c>
      <c r="F42" s="59" t="s">
        <v>73</v>
      </c>
      <c r="G42" s="59" t="s">
        <v>72</v>
      </c>
      <c r="H42" s="59" t="s">
        <v>46</v>
      </c>
      <c r="I42" s="61">
        <v>1000000000</v>
      </c>
      <c r="J42" s="60" t="s">
        <v>50</v>
      </c>
      <c r="K42" s="59" t="s">
        <v>108</v>
      </c>
      <c r="L42" s="59" t="s">
        <v>109</v>
      </c>
      <c r="M42" s="50"/>
    </row>
    <row r="43" spans="1:13" ht="23.25" customHeight="1" x14ac:dyDescent="0.3">
      <c r="A43" s="58">
        <v>41</v>
      </c>
      <c r="B43" s="59" t="s">
        <v>102</v>
      </c>
      <c r="C43" s="59" t="s">
        <v>177</v>
      </c>
      <c r="D43" s="59" t="s">
        <v>38</v>
      </c>
      <c r="E43" s="56" t="s">
        <v>300</v>
      </c>
      <c r="F43" s="59" t="s">
        <v>73</v>
      </c>
      <c r="G43" s="59" t="s">
        <v>72</v>
      </c>
      <c r="H43" s="59" t="s">
        <v>46</v>
      </c>
      <c r="I43" s="61">
        <v>625000000</v>
      </c>
      <c r="J43" s="60" t="s">
        <v>50</v>
      </c>
      <c r="K43" s="59" t="s">
        <v>301</v>
      </c>
      <c r="L43" s="59" t="s">
        <v>302</v>
      </c>
      <c r="M43" s="50"/>
    </row>
    <row r="44" spans="1:13" ht="23.25" customHeight="1" x14ac:dyDescent="0.3">
      <c r="A44" s="58">
        <v>42</v>
      </c>
      <c r="B44" s="59" t="s">
        <v>102</v>
      </c>
      <c r="C44" s="59" t="s">
        <v>155</v>
      </c>
      <c r="D44" s="59" t="s">
        <v>38</v>
      </c>
      <c r="E44" s="56" t="s">
        <v>303</v>
      </c>
      <c r="F44" s="59" t="s">
        <v>69</v>
      </c>
      <c r="G44" s="59" t="s">
        <v>72</v>
      </c>
      <c r="H44" s="59" t="s">
        <v>46</v>
      </c>
      <c r="I44" s="61">
        <v>37800000</v>
      </c>
      <c r="J44" s="60" t="s">
        <v>304</v>
      </c>
      <c r="K44" s="59" t="s">
        <v>305</v>
      </c>
      <c r="L44" s="59" t="s">
        <v>306</v>
      </c>
      <c r="M44" s="50"/>
    </row>
    <row r="45" spans="1:13" ht="23.25" customHeight="1" x14ac:dyDescent="0.3">
      <c r="A45" s="58">
        <v>43</v>
      </c>
      <c r="B45" s="59" t="s">
        <v>102</v>
      </c>
      <c r="C45" s="59" t="s">
        <v>177</v>
      </c>
      <c r="D45" s="59" t="s">
        <v>39</v>
      </c>
      <c r="E45" s="56" t="s">
        <v>307</v>
      </c>
      <c r="F45" s="59" t="s">
        <v>69</v>
      </c>
      <c r="G45" s="59" t="s">
        <v>71</v>
      </c>
      <c r="H45" s="59" t="s">
        <v>74</v>
      </c>
      <c r="I45" s="61">
        <v>115000000</v>
      </c>
      <c r="J45" s="60" t="s">
        <v>308</v>
      </c>
      <c r="K45" s="59" t="s">
        <v>309</v>
      </c>
      <c r="L45" s="59" t="s">
        <v>310</v>
      </c>
      <c r="M45" s="50"/>
    </row>
    <row r="46" spans="1:13" ht="23.25" customHeight="1" x14ac:dyDescent="0.3">
      <c r="A46" s="58">
        <v>44</v>
      </c>
      <c r="B46" s="59" t="s">
        <v>102</v>
      </c>
      <c r="C46" s="59" t="s">
        <v>155</v>
      </c>
      <c r="D46" s="59" t="s">
        <v>38</v>
      </c>
      <c r="E46" s="56" t="s">
        <v>311</v>
      </c>
      <c r="F46" s="59" t="s">
        <v>73</v>
      </c>
      <c r="G46" s="59" t="s">
        <v>71</v>
      </c>
      <c r="H46" s="59" t="s">
        <v>46</v>
      </c>
      <c r="I46" s="61">
        <v>63437000</v>
      </c>
      <c r="J46" s="60" t="s">
        <v>54</v>
      </c>
      <c r="K46" s="59" t="s">
        <v>131</v>
      </c>
      <c r="L46" s="59" t="s">
        <v>312</v>
      </c>
      <c r="M46" s="50"/>
    </row>
    <row r="47" spans="1:13" ht="23.25" customHeight="1" x14ac:dyDescent="0.3">
      <c r="A47" s="58">
        <v>45</v>
      </c>
      <c r="B47" s="59" t="s">
        <v>102</v>
      </c>
      <c r="C47" s="59" t="s">
        <v>155</v>
      </c>
      <c r="D47" s="59" t="s">
        <v>38</v>
      </c>
      <c r="E47" s="56" t="s">
        <v>120</v>
      </c>
      <c r="F47" s="59" t="s">
        <v>69</v>
      </c>
      <c r="G47" s="59" t="s">
        <v>71</v>
      </c>
      <c r="H47" s="59" t="s">
        <v>47</v>
      </c>
      <c r="I47" s="61">
        <v>67700000</v>
      </c>
      <c r="J47" s="60" t="s">
        <v>80</v>
      </c>
      <c r="K47" s="59" t="s">
        <v>121</v>
      </c>
      <c r="L47" s="59" t="s">
        <v>122</v>
      </c>
      <c r="M47" s="50"/>
    </row>
    <row r="48" spans="1:13" ht="23.25" customHeight="1" x14ac:dyDescent="0.3">
      <c r="A48" s="58">
        <v>46</v>
      </c>
      <c r="B48" s="59" t="s">
        <v>102</v>
      </c>
      <c r="C48" s="59" t="s">
        <v>177</v>
      </c>
      <c r="D48" s="59" t="s">
        <v>38</v>
      </c>
      <c r="E48" s="56" t="s">
        <v>313</v>
      </c>
      <c r="F48" s="59" t="s">
        <v>69</v>
      </c>
      <c r="G48" s="59" t="s">
        <v>71</v>
      </c>
      <c r="H48" s="59" t="s">
        <v>46</v>
      </c>
      <c r="I48" s="61">
        <v>80000000</v>
      </c>
      <c r="J48" s="60" t="s">
        <v>314</v>
      </c>
      <c r="K48" s="59" t="s">
        <v>315</v>
      </c>
      <c r="L48" s="59" t="s">
        <v>316</v>
      </c>
      <c r="M48" s="50"/>
    </row>
    <row r="49" spans="1:13" ht="23.25" customHeight="1" x14ac:dyDescent="0.3">
      <c r="A49" s="58">
        <v>47</v>
      </c>
      <c r="B49" s="59" t="s">
        <v>102</v>
      </c>
      <c r="C49" s="59" t="s">
        <v>177</v>
      </c>
      <c r="D49" s="59" t="s">
        <v>38</v>
      </c>
      <c r="E49" s="56" t="s">
        <v>317</v>
      </c>
      <c r="F49" s="59" t="s">
        <v>69</v>
      </c>
      <c r="G49" s="59" t="s">
        <v>70</v>
      </c>
      <c r="H49" s="59" t="s">
        <v>47</v>
      </c>
      <c r="I49" s="61">
        <v>64500000</v>
      </c>
      <c r="J49" s="60" t="s">
        <v>318</v>
      </c>
      <c r="K49" s="59" t="s">
        <v>319</v>
      </c>
      <c r="L49" s="59" t="s">
        <v>320</v>
      </c>
      <c r="M49" s="50"/>
    </row>
    <row r="50" spans="1:13" ht="23.25" customHeight="1" x14ac:dyDescent="0.3">
      <c r="A50" s="58">
        <v>48</v>
      </c>
      <c r="B50" s="59" t="s">
        <v>102</v>
      </c>
      <c r="C50" s="59" t="s">
        <v>177</v>
      </c>
      <c r="D50" s="59" t="s">
        <v>38</v>
      </c>
      <c r="E50" s="56" t="s">
        <v>321</v>
      </c>
      <c r="F50" s="59" t="s">
        <v>69</v>
      </c>
      <c r="G50" s="59" t="s">
        <v>70</v>
      </c>
      <c r="H50" s="59" t="s">
        <v>47</v>
      </c>
      <c r="I50" s="61">
        <v>64500000</v>
      </c>
      <c r="J50" s="60" t="s">
        <v>318</v>
      </c>
      <c r="K50" s="59" t="s">
        <v>319</v>
      </c>
      <c r="L50" s="59" t="s">
        <v>320</v>
      </c>
      <c r="M50" s="50"/>
    </row>
    <row r="51" spans="1:13" ht="23.25" customHeight="1" x14ac:dyDescent="0.3">
      <c r="A51" s="58">
        <v>49</v>
      </c>
      <c r="B51" s="59" t="s">
        <v>102</v>
      </c>
      <c r="C51" s="59" t="s">
        <v>177</v>
      </c>
      <c r="D51" s="59" t="s">
        <v>38</v>
      </c>
      <c r="E51" s="56" t="s">
        <v>322</v>
      </c>
      <c r="F51" s="59" t="s">
        <v>69</v>
      </c>
      <c r="G51" s="59" t="s">
        <v>70</v>
      </c>
      <c r="H51" s="59" t="s">
        <v>47</v>
      </c>
      <c r="I51" s="61">
        <v>64500000</v>
      </c>
      <c r="J51" s="60" t="s">
        <v>318</v>
      </c>
      <c r="K51" s="59" t="s">
        <v>319</v>
      </c>
      <c r="L51" s="59" t="s">
        <v>320</v>
      </c>
      <c r="M51" s="50"/>
    </row>
    <row r="52" spans="1:13" ht="23.25" customHeight="1" x14ac:dyDescent="0.3">
      <c r="A52" s="58">
        <v>50</v>
      </c>
      <c r="B52" s="59" t="s">
        <v>102</v>
      </c>
      <c r="C52" s="59" t="s">
        <v>177</v>
      </c>
      <c r="D52" s="59" t="s">
        <v>39</v>
      </c>
      <c r="E52" s="56" t="s">
        <v>323</v>
      </c>
      <c r="F52" s="59" t="s">
        <v>69</v>
      </c>
      <c r="G52" s="59" t="s">
        <v>72</v>
      </c>
      <c r="H52" s="59" t="s">
        <v>46</v>
      </c>
      <c r="I52" s="61">
        <v>574421000</v>
      </c>
      <c r="J52" s="60" t="s">
        <v>324</v>
      </c>
      <c r="K52" s="59" t="s">
        <v>325</v>
      </c>
      <c r="L52" s="59" t="s">
        <v>326</v>
      </c>
      <c r="M52" s="50"/>
    </row>
    <row r="53" spans="1:13" ht="23.25" customHeight="1" x14ac:dyDescent="0.3">
      <c r="A53" s="58">
        <v>51</v>
      </c>
      <c r="B53" s="59" t="s">
        <v>102</v>
      </c>
      <c r="C53" s="59" t="s">
        <v>155</v>
      </c>
      <c r="D53" s="59" t="s">
        <v>39</v>
      </c>
      <c r="E53" s="56" t="s">
        <v>327</v>
      </c>
      <c r="F53" s="59" t="s">
        <v>69</v>
      </c>
      <c r="G53" s="59" t="s">
        <v>71</v>
      </c>
      <c r="H53" s="59" t="s">
        <v>74</v>
      </c>
      <c r="I53" s="61">
        <v>1471000000</v>
      </c>
      <c r="J53" s="60" t="s">
        <v>328</v>
      </c>
      <c r="K53" s="59" t="s">
        <v>329</v>
      </c>
      <c r="L53" s="59" t="s">
        <v>330</v>
      </c>
      <c r="M53" s="50"/>
    </row>
    <row r="54" spans="1:13" ht="23.25" customHeight="1" x14ac:dyDescent="0.3">
      <c r="A54" s="58">
        <v>52</v>
      </c>
      <c r="B54" s="59" t="s">
        <v>102</v>
      </c>
      <c r="C54" s="59" t="s">
        <v>155</v>
      </c>
      <c r="D54" s="59" t="s">
        <v>39</v>
      </c>
      <c r="E54" s="56" t="s">
        <v>331</v>
      </c>
      <c r="F54" s="59" t="s">
        <v>69</v>
      </c>
      <c r="G54" s="59" t="s">
        <v>71</v>
      </c>
      <c r="H54" s="59" t="s">
        <v>74</v>
      </c>
      <c r="I54" s="61">
        <v>200000000</v>
      </c>
      <c r="J54" s="60" t="s">
        <v>328</v>
      </c>
      <c r="K54" s="59" t="s">
        <v>329</v>
      </c>
      <c r="L54" s="59" t="s">
        <v>330</v>
      </c>
      <c r="M54" s="50"/>
    </row>
    <row r="55" spans="1:13" ht="23.25" customHeight="1" x14ac:dyDescent="0.3">
      <c r="A55" s="58">
        <v>53</v>
      </c>
      <c r="B55" s="59" t="s">
        <v>102</v>
      </c>
      <c r="C55" s="59" t="s">
        <v>155</v>
      </c>
      <c r="D55" s="59" t="s">
        <v>39</v>
      </c>
      <c r="E55" s="56" t="s">
        <v>332</v>
      </c>
      <c r="F55" s="59" t="s">
        <v>69</v>
      </c>
      <c r="G55" s="59" t="s">
        <v>71</v>
      </c>
      <c r="H55" s="59" t="s">
        <v>74</v>
      </c>
      <c r="I55" s="61">
        <v>488000000</v>
      </c>
      <c r="J55" s="60" t="s">
        <v>328</v>
      </c>
      <c r="K55" s="59" t="s">
        <v>329</v>
      </c>
      <c r="L55" s="59" t="s">
        <v>330</v>
      </c>
      <c r="M55" s="50"/>
    </row>
    <row r="56" spans="1:13" ht="23.25" customHeight="1" x14ac:dyDescent="0.3">
      <c r="A56" s="58">
        <v>54</v>
      </c>
      <c r="B56" s="59" t="s">
        <v>102</v>
      </c>
      <c r="C56" s="59" t="s">
        <v>177</v>
      </c>
      <c r="D56" s="59" t="s">
        <v>39</v>
      </c>
      <c r="E56" s="56" t="s">
        <v>333</v>
      </c>
      <c r="F56" s="59" t="s">
        <v>69</v>
      </c>
      <c r="G56" s="59" t="s">
        <v>71</v>
      </c>
      <c r="H56" s="59" t="s">
        <v>74</v>
      </c>
      <c r="I56" s="61">
        <v>238000000</v>
      </c>
      <c r="J56" s="60" t="s">
        <v>334</v>
      </c>
      <c r="K56" s="59" t="s">
        <v>335</v>
      </c>
      <c r="L56" s="59" t="s">
        <v>336</v>
      </c>
      <c r="M56" s="50"/>
    </row>
    <row r="57" spans="1:13" ht="23.25" customHeight="1" x14ac:dyDescent="0.3">
      <c r="A57" s="58">
        <v>55</v>
      </c>
      <c r="B57" s="59" t="s">
        <v>102</v>
      </c>
      <c r="C57" s="59" t="s">
        <v>155</v>
      </c>
      <c r="D57" s="59" t="s">
        <v>38</v>
      </c>
      <c r="E57" s="56" t="s">
        <v>114</v>
      </c>
      <c r="F57" s="59" t="s">
        <v>69</v>
      </c>
      <c r="G57" s="59" t="s">
        <v>72</v>
      </c>
      <c r="H57" s="59" t="s">
        <v>74</v>
      </c>
      <c r="I57" s="61">
        <v>552200000</v>
      </c>
      <c r="J57" s="60" t="s">
        <v>115</v>
      </c>
      <c r="K57" s="59" t="s">
        <v>337</v>
      </c>
      <c r="L57" s="59" t="s">
        <v>338</v>
      </c>
      <c r="M57" s="50"/>
    </row>
    <row r="58" spans="1:13" ht="23.25" customHeight="1" x14ac:dyDescent="0.3">
      <c r="A58" s="58">
        <v>56</v>
      </c>
      <c r="B58" s="59" t="s">
        <v>102</v>
      </c>
      <c r="C58" s="59" t="s">
        <v>155</v>
      </c>
      <c r="D58" s="59" t="s">
        <v>39</v>
      </c>
      <c r="E58" s="56" t="s">
        <v>339</v>
      </c>
      <c r="F58" s="59" t="s">
        <v>69</v>
      </c>
      <c r="G58" s="59" t="s">
        <v>72</v>
      </c>
      <c r="H58" s="59" t="s">
        <v>74</v>
      </c>
      <c r="I58" s="61">
        <v>600000000</v>
      </c>
      <c r="J58" s="60" t="s">
        <v>77</v>
      </c>
      <c r="K58" s="59" t="s">
        <v>340</v>
      </c>
      <c r="L58" s="59" t="s">
        <v>341</v>
      </c>
      <c r="M58" s="50"/>
    </row>
    <row r="59" spans="1:13" ht="23.25" customHeight="1" x14ac:dyDescent="0.3">
      <c r="A59" s="58">
        <v>57</v>
      </c>
      <c r="B59" s="59" t="s">
        <v>102</v>
      </c>
      <c r="C59" s="59" t="s">
        <v>155</v>
      </c>
      <c r="D59" s="59" t="s">
        <v>39</v>
      </c>
      <c r="E59" s="56" t="s">
        <v>342</v>
      </c>
      <c r="F59" s="59" t="s">
        <v>69</v>
      </c>
      <c r="G59" s="59" t="s">
        <v>72</v>
      </c>
      <c r="H59" s="59" t="s">
        <v>74</v>
      </c>
      <c r="I59" s="61">
        <v>470000000</v>
      </c>
      <c r="J59" s="60" t="s">
        <v>77</v>
      </c>
      <c r="K59" s="59" t="s">
        <v>129</v>
      </c>
      <c r="L59" s="59" t="s">
        <v>130</v>
      </c>
      <c r="M59" s="50"/>
    </row>
    <row r="60" spans="1:13" ht="23.25" customHeight="1" x14ac:dyDescent="0.3">
      <c r="A60" s="58">
        <v>58</v>
      </c>
      <c r="B60" s="59" t="s">
        <v>102</v>
      </c>
      <c r="C60" s="59" t="s">
        <v>155</v>
      </c>
      <c r="D60" s="59" t="s">
        <v>39</v>
      </c>
      <c r="E60" s="56" t="s">
        <v>343</v>
      </c>
      <c r="F60" s="59" t="s">
        <v>73</v>
      </c>
      <c r="G60" s="59" t="s">
        <v>72</v>
      </c>
      <c r="H60" s="59" t="s">
        <v>46</v>
      </c>
      <c r="I60" s="61">
        <v>100000000</v>
      </c>
      <c r="J60" s="60" t="s">
        <v>344</v>
      </c>
      <c r="K60" s="59" t="s">
        <v>345</v>
      </c>
      <c r="L60" s="59" t="s">
        <v>346</v>
      </c>
      <c r="M60" s="50"/>
    </row>
    <row r="61" spans="1:13" ht="23.25" customHeight="1" x14ac:dyDescent="0.3">
      <c r="A61" s="58">
        <v>59</v>
      </c>
      <c r="B61" s="59" t="s">
        <v>102</v>
      </c>
      <c r="C61" s="59" t="s">
        <v>177</v>
      </c>
      <c r="D61" s="59" t="s">
        <v>38</v>
      </c>
      <c r="E61" s="56" t="s">
        <v>347</v>
      </c>
      <c r="F61" s="59" t="s">
        <v>73</v>
      </c>
      <c r="G61" s="59" t="s">
        <v>71</v>
      </c>
      <c r="H61" s="59" t="s">
        <v>46</v>
      </c>
      <c r="I61" s="61">
        <v>45000000</v>
      </c>
      <c r="J61" s="60" t="s">
        <v>51</v>
      </c>
      <c r="K61" s="59" t="s">
        <v>348</v>
      </c>
      <c r="L61" s="59" t="s">
        <v>349</v>
      </c>
      <c r="M61" s="50"/>
    </row>
    <row r="62" spans="1:13" ht="23.25" customHeight="1" x14ac:dyDescent="0.3">
      <c r="A62" s="58">
        <v>60</v>
      </c>
      <c r="B62" s="59" t="s">
        <v>102</v>
      </c>
      <c r="C62" s="59" t="s">
        <v>177</v>
      </c>
      <c r="D62" s="59" t="s">
        <v>38</v>
      </c>
      <c r="E62" s="56" t="s">
        <v>350</v>
      </c>
      <c r="F62" s="59" t="s">
        <v>73</v>
      </c>
      <c r="G62" s="59" t="s">
        <v>71</v>
      </c>
      <c r="H62" s="59" t="s">
        <v>46</v>
      </c>
      <c r="I62" s="61">
        <v>88000000</v>
      </c>
      <c r="J62" s="60" t="s">
        <v>51</v>
      </c>
      <c r="K62" s="59" t="s">
        <v>348</v>
      </c>
      <c r="L62" s="59" t="s">
        <v>349</v>
      </c>
      <c r="M62" s="50"/>
    </row>
    <row r="63" spans="1:13" ht="23.25" customHeight="1" x14ac:dyDescent="0.3">
      <c r="A63" s="58">
        <v>61</v>
      </c>
      <c r="B63" s="59" t="s">
        <v>102</v>
      </c>
      <c r="C63" s="59" t="s">
        <v>177</v>
      </c>
      <c r="D63" s="59" t="s">
        <v>38</v>
      </c>
      <c r="E63" s="56" t="s">
        <v>351</v>
      </c>
      <c r="F63" s="59" t="s">
        <v>73</v>
      </c>
      <c r="G63" s="59" t="s">
        <v>71</v>
      </c>
      <c r="H63" s="59" t="s">
        <v>46</v>
      </c>
      <c r="I63" s="61">
        <v>55000000</v>
      </c>
      <c r="J63" s="60" t="s">
        <v>51</v>
      </c>
      <c r="K63" s="59" t="s">
        <v>348</v>
      </c>
      <c r="L63" s="59" t="s">
        <v>349</v>
      </c>
      <c r="M63" s="50"/>
    </row>
    <row r="64" spans="1:13" ht="23.25" customHeight="1" x14ac:dyDescent="0.3">
      <c r="A64" s="58">
        <v>62</v>
      </c>
      <c r="B64" s="59" t="s">
        <v>102</v>
      </c>
      <c r="C64" s="59" t="s">
        <v>177</v>
      </c>
      <c r="D64" s="59" t="s">
        <v>38</v>
      </c>
      <c r="E64" s="56" t="s">
        <v>352</v>
      </c>
      <c r="F64" s="59" t="s">
        <v>73</v>
      </c>
      <c r="G64" s="59" t="s">
        <v>71</v>
      </c>
      <c r="H64" s="59" t="s">
        <v>46</v>
      </c>
      <c r="I64" s="61">
        <v>51981000</v>
      </c>
      <c r="J64" s="60" t="s">
        <v>51</v>
      </c>
      <c r="K64" s="59" t="s">
        <v>134</v>
      </c>
      <c r="L64" s="59" t="s">
        <v>135</v>
      </c>
      <c r="M64" s="50"/>
    </row>
    <row r="65" spans="1:13" ht="23.25" customHeight="1" x14ac:dyDescent="0.3">
      <c r="A65" s="58">
        <v>63</v>
      </c>
      <c r="B65" s="59" t="s">
        <v>102</v>
      </c>
      <c r="C65" s="59" t="s">
        <v>155</v>
      </c>
      <c r="D65" s="59" t="s">
        <v>39</v>
      </c>
      <c r="E65" s="56" t="s">
        <v>116</v>
      </c>
      <c r="F65" s="59" t="s">
        <v>69</v>
      </c>
      <c r="G65" s="59" t="s">
        <v>71</v>
      </c>
      <c r="H65" s="59" t="s">
        <v>74</v>
      </c>
      <c r="I65" s="61">
        <v>1049224000</v>
      </c>
      <c r="J65" s="60" t="s">
        <v>78</v>
      </c>
      <c r="K65" s="62" t="s">
        <v>353</v>
      </c>
      <c r="L65" s="59" t="s">
        <v>354</v>
      </c>
      <c r="M65" s="50"/>
    </row>
    <row r="66" spans="1:13" ht="23.25" customHeight="1" x14ac:dyDescent="0.3">
      <c r="A66" s="58">
        <v>64</v>
      </c>
      <c r="B66" s="59" t="s">
        <v>102</v>
      </c>
      <c r="C66" s="59" t="s">
        <v>155</v>
      </c>
      <c r="D66" s="59" t="s">
        <v>39</v>
      </c>
      <c r="E66" s="56" t="s">
        <v>119</v>
      </c>
      <c r="F66" s="59" t="s">
        <v>69</v>
      </c>
      <c r="G66" s="59" t="s">
        <v>71</v>
      </c>
      <c r="H66" s="59" t="s">
        <v>74</v>
      </c>
      <c r="I66" s="61">
        <v>100911580</v>
      </c>
      <c r="J66" s="60" t="s">
        <v>78</v>
      </c>
      <c r="K66" s="59" t="s">
        <v>117</v>
      </c>
      <c r="L66" s="59" t="s">
        <v>118</v>
      </c>
      <c r="M66" s="50"/>
    </row>
    <row r="67" spans="1:13" ht="23.25" customHeight="1" x14ac:dyDescent="0.3">
      <c r="A67" s="58">
        <v>65</v>
      </c>
      <c r="B67" s="59" t="s">
        <v>102</v>
      </c>
      <c r="C67" s="59" t="s">
        <v>177</v>
      </c>
      <c r="D67" s="59" t="s">
        <v>39</v>
      </c>
      <c r="E67" s="56" t="s">
        <v>355</v>
      </c>
      <c r="F67" s="59" t="s">
        <v>69</v>
      </c>
      <c r="G67" s="59" t="s">
        <v>71</v>
      </c>
      <c r="H67" s="59" t="s">
        <v>46</v>
      </c>
      <c r="I67" s="61">
        <v>300000000</v>
      </c>
      <c r="J67" s="60" t="s">
        <v>314</v>
      </c>
      <c r="K67" s="59" t="s">
        <v>356</v>
      </c>
      <c r="L67" s="59" t="s">
        <v>357</v>
      </c>
      <c r="M67" s="50"/>
    </row>
    <row r="68" spans="1:13" ht="23.25" customHeight="1" x14ac:dyDescent="0.3">
      <c r="A68" s="58">
        <v>66</v>
      </c>
      <c r="B68" s="59" t="s">
        <v>102</v>
      </c>
      <c r="C68" s="59" t="s">
        <v>177</v>
      </c>
      <c r="D68" s="59" t="s">
        <v>39</v>
      </c>
      <c r="E68" s="56" t="s">
        <v>358</v>
      </c>
      <c r="F68" s="59" t="s">
        <v>69</v>
      </c>
      <c r="G68" s="59" t="s">
        <v>71</v>
      </c>
      <c r="H68" s="59" t="s">
        <v>46</v>
      </c>
      <c r="I68" s="61">
        <v>200000000</v>
      </c>
      <c r="J68" s="60" t="s">
        <v>314</v>
      </c>
      <c r="K68" s="59" t="s">
        <v>356</v>
      </c>
      <c r="L68" s="59" t="s">
        <v>357</v>
      </c>
      <c r="M68" s="50"/>
    </row>
    <row r="69" spans="1:13" ht="23.25" customHeight="1" x14ac:dyDescent="0.3">
      <c r="A69" s="58">
        <v>67</v>
      </c>
      <c r="B69" s="59" t="s">
        <v>102</v>
      </c>
      <c r="C69" s="59" t="s">
        <v>177</v>
      </c>
      <c r="D69" s="59" t="s">
        <v>38</v>
      </c>
      <c r="E69" s="56" t="s">
        <v>359</v>
      </c>
      <c r="F69" s="59" t="s">
        <v>69</v>
      </c>
      <c r="G69" s="59" t="s">
        <v>71</v>
      </c>
      <c r="H69" s="59" t="s">
        <v>46</v>
      </c>
      <c r="I69" s="61">
        <v>90000000</v>
      </c>
      <c r="J69" s="60" t="s">
        <v>314</v>
      </c>
      <c r="K69" s="59" t="s">
        <v>356</v>
      </c>
      <c r="L69" s="59" t="s">
        <v>357</v>
      </c>
      <c r="M69" s="50"/>
    </row>
    <row r="70" spans="1:13" ht="23.25" customHeight="1" x14ac:dyDescent="0.3">
      <c r="A70" s="58">
        <v>68</v>
      </c>
      <c r="B70" s="59" t="s">
        <v>102</v>
      </c>
      <c r="C70" s="59" t="s">
        <v>169</v>
      </c>
      <c r="D70" s="59" t="s">
        <v>38</v>
      </c>
      <c r="E70" s="56" t="s">
        <v>360</v>
      </c>
      <c r="F70" s="59" t="s">
        <v>73</v>
      </c>
      <c r="G70" s="59" t="s">
        <v>71</v>
      </c>
      <c r="H70" s="59" t="s">
        <v>46</v>
      </c>
      <c r="I70" s="61">
        <v>50000000</v>
      </c>
      <c r="J70" s="60" t="s">
        <v>52</v>
      </c>
      <c r="K70" s="59" t="s">
        <v>171</v>
      </c>
      <c r="L70" s="59" t="s">
        <v>172</v>
      </c>
      <c r="M70" s="50"/>
    </row>
    <row r="71" spans="1:13" ht="23.25" customHeight="1" x14ac:dyDescent="0.3">
      <c r="A71" s="58">
        <v>69</v>
      </c>
      <c r="B71" s="59" t="s">
        <v>102</v>
      </c>
      <c r="C71" s="59" t="s">
        <v>169</v>
      </c>
      <c r="D71" s="59" t="s">
        <v>38</v>
      </c>
      <c r="E71" s="56" t="s">
        <v>361</v>
      </c>
      <c r="F71" s="59" t="s">
        <v>73</v>
      </c>
      <c r="G71" s="59" t="s">
        <v>71</v>
      </c>
      <c r="H71" s="59" t="s">
        <v>46</v>
      </c>
      <c r="I71" s="61">
        <v>100000000</v>
      </c>
      <c r="J71" s="60" t="s">
        <v>52</v>
      </c>
      <c r="K71" s="59" t="s">
        <v>171</v>
      </c>
      <c r="L71" s="59" t="s">
        <v>172</v>
      </c>
      <c r="M71" s="50"/>
    </row>
    <row r="72" spans="1:13" ht="23.25" customHeight="1" x14ac:dyDescent="0.3">
      <c r="A72" s="58">
        <v>70</v>
      </c>
      <c r="B72" s="59" t="s">
        <v>102</v>
      </c>
      <c r="C72" s="59" t="s">
        <v>169</v>
      </c>
      <c r="D72" s="59" t="s">
        <v>38</v>
      </c>
      <c r="E72" s="56" t="s">
        <v>362</v>
      </c>
      <c r="F72" s="59" t="s">
        <v>73</v>
      </c>
      <c r="G72" s="59" t="s">
        <v>71</v>
      </c>
      <c r="H72" s="59" t="s">
        <v>46</v>
      </c>
      <c r="I72" s="61">
        <v>400000000</v>
      </c>
      <c r="J72" s="60" t="s">
        <v>52</v>
      </c>
      <c r="K72" s="59" t="s">
        <v>363</v>
      </c>
      <c r="L72" s="59" t="s">
        <v>364</v>
      </c>
      <c r="M72" s="50"/>
    </row>
    <row r="73" spans="1:13" ht="23.25" customHeight="1" x14ac:dyDescent="0.3">
      <c r="A73" s="58">
        <v>71</v>
      </c>
      <c r="B73" s="59" t="s">
        <v>102</v>
      </c>
      <c r="C73" s="59" t="s">
        <v>169</v>
      </c>
      <c r="D73" s="59" t="s">
        <v>38</v>
      </c>
      <c r="E73" s="56" t="s">
        <v>365</v>
      </c>
      <c r="F73" s="59" t="s">
        <v>69</v>
      </c>
      <c r="G73" s="59" t="s">
        <v>70</v>
      </c>
      <c r="H73" s="59" t="s">
        <v>74</v>
      </c>
      <c r="I73" s="61">
        <v>50000000</v>
      </c>
      <c r="J73" s="60" t="s">
        <v>253</v>
      </c>
      <c r="K73" s="59" t="s">
        <v>366</v>
      </c>
      <c r="L73" s="59" t="s">
        <v>367</v>
      </c>
      <c r="M73" s="50"/>
    </row>
    <row r="74" spans="1:13" ht="23.25" customHeight="1" x14ac:dyDescent="0.3">
      <c r="A74" s="58">
        <v>72</v>
      </c>
      <c r="B74" s="59" t="s">
        <v>102</v>
      </c>
      <c r="C74" s="59" t="s">
        <v>177</v>
      </c>
      <c r="D74" s="59" t="s">
        <v>39</v>
      </c>
      <c r="E74" s="56" t="s">
        <v>368</v>
      </c>
      <c r="F74" s="59" t="s">
        <v>73</v>
      </c>
      <c r="G74" s="59" t="s">
        <v>72</v>
      </c>
      <c r="H74" s="59" t="s">
        <v>46</v>
      </c>
      <c r="I74" s="61">
        <v>610000000</v>
      </c>
      <c r="J74" s="60" t="s">
        <v>51</v>
      </c>
      <c r="K74" s="59" t="s">
        <v>369</v>
      </c>
      <c r="L74" s="59" t="s">
        <v>370</v>
      </c>
      <c r="M74" s="50"/>
    </row>
    <row r="75" spans="1:13" ht="23.25" customHeight="1" x14ac:dyDescent="0.3">
      <c r="A75" s="58">
        <v>73</v>
      </c>
      <c r="B75" s="59" t="s">
        <v>102</v>
      </c>
      <c r="C75" s="59" t="s">
        <v>155</v>
      </c>
      <c r="D75" s="59" t="s">
        <v>38</v>
      </c>
      <c r="E75" s="56" t="s">
        <v>371</v>
      </c>
      <c r="F75" s="59" t="s">
        <v>73</v>
      </c>
      <c r="G75" s="59" t="s">
        <v>71</v>
      </c>
      <c r="H75" s="59" t="s">
        <v>46</v>
      </c>
      <c r="I75" s="61">
        <v>50000000</v>
      </c>
      <c r="J75" s="60" t="s">
        <v>54</v>
      </c>
      <c r="K75" s="59" t="s">
        <v>372</v>
      </c>
      <c r="L75" s="59" t="s">
        <v>373</v>
      </c>
      <c r="M75" s="50"/>
    </row>
    <row r="76" spans="1:13" ht="23.25" customHeight="1" x14ac:dyDescent="0.3">
      <c r="A76" s="58">
        <v>74</v>
      </c>
      <c r="B76" s="59" t="s">
        <v>102</v>
      </c>
      <c r="C76" s="59" t="s">
        <v>155</v>
      </c>
      <c r="D76" s="59" t="s">
        <v>38</v>
      </c>
      <c r="E76" s="56" t="s">
        <v>374</v>
      </c>
      <c r="F76" s="59" t="s">
        <v>69</v>
      </c>
      <c r="G76" s="59" t="s">
        <v>70</v>
      </c>
      <c r="H76" s="59" t="s">
        <v>47</v>
      </c>
      <c r="I76" s="61">
        <v>30000000</v>
      </c>
      <c r="J76" s="60" t="s">
        <v>375</v>
      </c>
      <c r="K76" s="59" t="s">
        <v>376</v>
      </c>
      <c r="L76" s="59" t="s">
        <v>377</v>
      </c>
      <c r="M76" s="50"/>
    </row>
    <row r="77" spans="1:13" ht="23.25" customHeight="1" x14ac:dyDescent="0.3">
      <c r="A77" s="58">
        <v>75</v>
      </c>
      <c r="B77" s="76" t="s">
        <v>102</v>
      </c>
      <c r="C77" s="76" t="s">
        <v>155</v>
      </c>
      <c r="D77" s="76" t="s">
        <v>39</v>
      </c>
      <c r="E77" s="77" t="s">
        <v>378</v>
      </c>
      <c r="F77" s="76" t="s">
        <v>73</v>
      </c>
      <c r="G77" s="76" t="s">
        <v>72</v>
      </c>
      <c r="H77" s="76" t="s">
        <v>46</v>
      </c>
      <c r="I77" s="78">
        <v>368200000</v>
      </c>
      <c r="J77" s="79" t="s">
        <v>55</v>
      </c>
      <c r="K77" s="76" t="s">
        <v>59</v>
      </c>
      <c r="L77" s="76" t="s">
        <v>61</v>
      </c>
      <c r="M77" s="80"/>
    </row>
    <row r="78" spans="1:13" ht="23.25" customHeight="1" x14ac:dyDescent="0.3">
      <c r="A78" s="58">
        <v>76</v>
      </c>
      <c r="B78" s="81" t="s">
        <v>102</v>
      </c>
      <c r="C78" s="81" t="s">
        <v>155</v>
      </c>
      <c r="D78" s="81" t="s">
        <v>38</v>
      </c>
      <c r="E78" s="82" t="s">
        <v>379</v>
      </c>
      <c r="F78" s="81" t="s">
        <v>69</v>
      </c>
      <c r="G78" s="81" t="s">
        <v>71</v>
      </c>
      <c r="H78" s="81" t="s">
        <v>46</v>
      </c>
      <c r="I78" s="83">
        <v>88000000</v>
      </c>
      <c r="J78" s="84" t="s">
        <v>123</v>
      </c>
      <c r="K78" s="81" t="s">
        <v>380</v>
      </c>
      <c r="L78" s="81" t="s">
        <v>381</v>
      </c>
      <c r="M78" s="50"/>
    </row>
    <row r="79" spans="1:13" ht="23.25" customHeight="1" x14ac:dyDescent="0.3">
      <c r="A79" s="58">
        <v>77</v>
      </c>
      <c r="B79" s="81" t="s">
        <v>102</v>
      </c>
      <c r="C79" s="81" t="s">
        <v>155</v>
      </c>
      <c r="D79" s="81" t="s">
        <v>38</v>
      </c>
      <c r="E79" s="85" t="s">
        <v>492</v>
      </c>
      <c r="F79" s="85" t="s">
        <v>69</v>
      </c>
      <c r="G79" s="85" t="s">
        <v>71</v>
      </c>
      <c r="H79" s="85" t="s">
        <v>46</v>
      </c>
      <c r="I79" s="83">
        <v>41760000</v>
      </c>
      <c r="J79" s="85" t="s">
        <v>151</v>
      </c>
      <c r="K79" s="85" t="s">
        <v>493</v>
      </c>
      <c r="L79" s="85" t="s">
        <v>204</v>
      </c>
      <c r="M79" s="85" t="s">
        <v>494</v>
      </c>
    </row>
  </sheetData>
  <autoFilter ref="A2:M78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workbookViewId="0">
      <selection activeCell="G11" sqref="G11"/>
    </sheetView>
  </sheetViews>
  <sheetFormatPr defaultRowHeight="16.5" x14ac:dyDescent="0.3"/>
  <cols>
    <col min="1" max="1" width="8.5" style="33" bestFit="1" customWidth="1"/>
    <col min="2" max="2" width="11.5" style="33" bestFit="1" customWidth="1"/>
    <col min="3" max="3" width="7" style="33" bestFit="1" customWidth="1"/>
    <col min="4" max="4" width="57.75" style="31" bestFit="1" customWidth="1"/>
    <col min="5" max="5" width="39.375" style="31" bestFit="1" customWidth="1"/>
    <col min="6" max="6" width="11.5" style="33" bestFit="1" customWidth="1"/>
    <col min="7" max="7" width="13.875" style="33" bestFit="1" customWidth="1"/>
    <col min="8" max="8" width="12.875" style="31" bestFit="1" customWidth="1"/>
    <col min="9" max="9" width="42.625" style="31" customWidth="1"/>
    <col min="10" max="10" width="11.5" style="33" bestFit="1" customWidth="1"/>
    <col min="11" max="11" width="11.625" style="33" customWidth="1"/>
    <col min="12" max="12" width="8.5" style="33" bestFit="1" customWidth="1"/>
    <col min="13" max="13" width="9" style="31"/>
    <col min="14" max="14" width="9.5" style="31" bestFit="1" customWidth="1"/>
    <col min="15" max="16384" width="9" style="31"/>
  </cols>
  <sheetData>
    <row r="1" spans="1:12" ht="30" customHeight="1" x14ac:dyDescent="0.3">
      <c r="A1" s="73" t="s">
        <v>489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21.75" customHeight="1" x14ac:dyDescent="0.3">
      <c r="A2" s="40" t="s">
        <v>32</v>
      </c>
      <c r="B2" s="40" t="s">
        <v>0</v>
      </c>
      <c r="C2" s="40" t="s">
        <v>1</v>
      </c>
      <c r="D2" s="40" t="s">
        <v>14</v>
      </c>
      <c r="E2" s="40" t="s">
        <v>13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33</v>
      </c>
    </row>
    <row r="3" spans="1:12" ht="24" customHeight="1" x14ac:dyDescent="0.3">
      <c r="A3" s="58">
        <v>1</v>
      </c>
      <c r="B3" s="59" t="s">
        <v>102</v>
      </c>
      <c r="C3" s="59" t="s">
        <v>177</v>
      </c>
      <c r="D3" s="56" t="s">
        <v>382</v>
      </c>
      <c r="E3" s="56" t="s">
        <v>383</v>
      </c>
      <c r="F3" s="59" t="s">
        <v>71</v>
      </c>
      <c r="G3" s="59" t="s">
        <v>47</v>
      </c>
      <c r="H3" s="61">
        <v>70000000</v>
      </c>
      <c r="I3" s="60" t="s">
        <v>82</v>
      </c>
      <c r="J3" s="59" t="s">
        <v>384</v>
      </c>
      <c r="K3" s="59" t="s">
        <v>385</v>
      </c>
      <c r="L3" s="49"/>
    </row>
    <row r="4" spans="1:12" ht="24" customHeight="1" x14ac:dyDescent="0.3">
      <c r="A4" s="58">
        <v>2</v>
      </c>
      <c r="B4" s="59" t="s">
        <v>102</v>
      </c>
      <c r="C4" s="59" t="s">
        <v>177</v>
      </c>
      <c r="D4" s="56" t="s">
        <v>386</v>
      </c>
      <c r="E4" s="56" t="s">
        <v>387</v>
      </c>
      <c r="F4" s="59" t="s">
        <v>72</v>
      </c>
      <c r="G4" s="59" t="s">
        <v>93</v>
      </c>
      <c r="H4" s="61">
        <v>179000000</v>
      </c>
      <c r="I4" s="60" t="s">
        <v>388</v>
      </c>
      <c r="J4" s="59" t="s">
        <v>389</v>
      </c>
      <c r="K4" s="59" t="s">
        <v>390</v>
      </c>
      <c r="L4" s="49"/>
    </row>
    <row r="5" spans="1:12" ht="24" customHeight="1" x14ac:dyDescent="0.3">
      <c r="A5" s="58">
        <v>3</v>
      </c>
      <c r="B5" s="59" t="s">
        <v>102</v>
      </c>
      <c r="C5" s="59" t="s">
        <v>177</v>
      </c>
      <c r="D5" s="56" t="s">
        <v>391</v>
      </c>
      <c r="E5" s="56" t="s">
        <v>392</v>
      </c>
      <c r="F5" s="59" t="s">
        <v>100</v>
      </c>
      <c r="G5" s="59" t="s">
        <v>47</v>
      </c>
      <c r="H5" s="61">
        <v>150000000</v>
      </c>
      <c r="I5" s="60" t="s">
        <v>77</v>
      </c>
      <c r="J5" s="59" t="s">
        <v>393</v>
      </c>
      <c r="K5" s="59" t="s">
        <v>394</v>
      </c>
      <c r="L5" s="49"/>
    </row>
    <row r="6" spans="1:12" ht="24" customHeight="1" x14ac:dyDescent="0.3">
      <c r="A6" s="58">
        <v>4</v>
      </c>
      <c r="B6" s="59" t="s">
        <v>102</v>
      </c>
      <c r="C6" s="59" t="s">
        <v>155</v>
      </c>
      <c r="D6" s="56" t="s">
        <v>395</v>
      </c>
      <c r="E6" s="56" t="s">
        <v>396</v>
      </c>
      <c r="F6" s="59" t="s">
        <v>72</v>
      </c>
      <c r="G6" s="59" t="s">
        <v>93</v>
      </c>
      <c r="H6" s="61">
        <v>250000000</v>
      </c>
      <c r="I6" s="60" t="s">
        <v>397</v>
      </c>
      <c r="J6" s="59" t="s">
        <v>398</v>
      </c>
      <c r="K6" s="59" t="s">
        <v>399</v>
      </c>
      <c r="L6" s="49"/>
    </row>
    <row r="7" spans="1:12" ht="24" customHeight="1" x14ac:dyDescent="0.3">
      <c r="A7" s="58">
        <v>5</v>
      </c>
      <c r="B7" s="59" t="s">
        <v>102</v>
      </c>
      <c r="C7" s="59" t="s">
        <v>177</v>
      </c>
      <c r="D7" s="56" t="s">
        <v>400</v>
      </c>
      <c r="E7" s="56" t="s">
        <v>401</v>
      </c>
      <c r="F7" s="59" t="s">
        <v>72</v>
      </c>
      <c r="G7" s="59" t="s">
        <v>93</v>
      </c>
      <c r="H7" s="61">
        <v>80000000</v>
      </c>
      <c r="I7" s="60" t="s">
        <v>397</v>
      </c>
      <c r="J7" s="59" t="s">
        <v>398</v>
      </c>
      <c r="K7" s="59" t="s">
        <v>399</v>
      </c>
      <c r="L7" s="49"/>
    </row>
    <row r="8" spans="1:12" ht="24" customHeight="1" x14ac:dyDescent="0.3">
      <c r="A8" s="58">
        <v>6</v>
      </c>
      <c r="B8" s="59" t="s">
        <v>102</v>
      </c>
      <c r="C8" s="59" t="s">
        <v>155</v>
      </c>
      <c r="D8" s="56" t="s">
        <v>402</v>
      </c>
      <c r="E8" s="56" t="s">
        <v>402</v>
      </c>
      <c r="F8" s="59" t="s">
        <v>72</v>
      </c>
      <c r="G8" s="59" t="s">
        <v>93</v>
      </c>
      <c r="H8" s="61">
        <v>22073000</v>
      </c>
      <c r="I8" s="60" t="s">
        <v>56</v>
      </c>
      <c r="J8" s="59" t="s">
        <v>403</v>
      </c>
      <c r="K8" s="59" t="s">
        <v>404</v>
      </c>
      <c r="L8" s="49"/>
    </row>
    <row r="9" spans="1:12" ht="24" customHeight="1" x14ac:dyDescent="0.3">
      <c r="A9" s="58">
        <v>7</v>
      </c>
      <c r="B9" s="59" t="s">
        <v>102</v>
      </c>
      <c r="C9" s="59" t="s">
        <v>155</v>
      </c>
      <c r="D9" s="56" t="s">
        <v>153</v>
      </c>
      <c r="E9" s="56" t="s">
        <v>153</v>
      </c>
      <c r="F9" s="59" t="s">
        <v>72</v>
      </c>
      <c r="G9" s="59" t="s">
        <v>47</v>
      </c>
      <c r="H9" s="61">
        <v>70299980</v>
      </c>
      <c r="I9" s="60" t="s">
        <v>56</v>
      </c>
      <c r="J9" s="59" t="s">
        <v>403</v>
      </c>
      <c r="K9" s="59" t="s">
        <v>404</v>
      </c>
      <c r="L9" s="49"/>
    </row>
    <row r="10" spans="1:12" ht="24" customHeight="1" x14ac:dyDescent="0.3">
      <c r="A10" s="58">
        <v>8</v>
      </c>
      <c r="B10" s="59" t="s">
        <v>102</v>
      </c>
      <c r="C10" s="59" t="s">
        <v>155</v>
      </c>
      <c r="D10" s="56" t="s">
        <v>405</v>
      </c>
      <c r="E10" s="56" t="s">
        <v>405</v>
      </c>
      <c r="F10" s="59" t="s">
        <v>72</v>
      </c>
      <c r="G10" s="59" t="s">
        <v>94</v>
      </c>
      <c r="H10" s="61">
        <v>217800000</v>
      </c>
      <c r="I10" s="60" t="s">
        <v>56</v>
      </c>
      <c r="J10" s="59" t="s">
        <v>403</v>
      </c>
      <c r="K10" s="59" t="s">
        <v>404</v>
      </c>
      <c r="L10" s="49"/>
    </row>
    <row r="11" spans="1:12" ht="24" customHeight="1" x14ac:dyDescent="0.3">
      <c r="A11" s="58">
        <v>9</v>
      </c>
      <c r="B11" s="59" t="s">
        <v>102</v>
      </c>
      <c r="C11" s="59" t="s">
        <v>155</v>
      </c>
      <c r="D11" s="56" t="s">
        <v>406</v>
      </c>
      <c r="E11" s="56" t="s">
        <v>406</v>
      </c>
      <c r="F11" s="59" t="s">
        <v>72</v>
      </c>
      <c r="G11" s="59" t="s">
        <v>94</v>
      </c>
      <c r="H11" s="61">
        <v>36190000</v>
      </c>
      <c r="I11" s="60" t="s">
        <v>56</v>
      </c>
      <c r="J11" s="59" t="s">
        <v>403</v>
      </c>
      <c r="K11" s="59" t="s">
        <v>404</v>
      </c>
      <c r="L11" s="49"/>
    </row>
    <row r="12" spans="1:12" ht="24" customHeight="1" x14ac:dyDescent="0.3">
      <c r="A12" s="58">
        <v>10</v>
      </c>
      <c r="B12" s="59" t="s">
        <v>102</v>
      </c>
      <c r="C12" s="59" t="s">
        <v>177</v>
      </c>
      <c r="D12" s="56" t="s">
        <v>407</v>
      </c>
      <c r="E12" s="56" t="s">
        <v>407</v>
      </c>
      <c r="F12" s="59" t="s">
        <v>72</v>
      </c>
      <c r="G12" s="59" t="s">
        <v>93</v>
      </c>
      <c r="H12" s="61">
        <v>93679360</v>
      </c>
      <c r="I12" s="60" t="s">
        <v>56</v>
      </c>
      <c r="J12" s="59" t="s">
        <v>137</v>
      </c>
      <c r="K12" s="59" t="s">
        <v>408</v>
      </c>
      <c r="L12" s="49"/>
    </row>
    <row r="13" spans="1:12" ht="24" customHeight="1" x14ac:dyDescent="0.3">
      <c r="A13" s="58">
        <v>11</v>
      </c>
      <c r="B13" s="59" t="s">
        <v>102</v>
      </c>
      <c r="C13" s="59" t="s">
        <v>177</v>
      </c>
      <c r="D13" s="56" t="s">
        <v>407</v>
      </c>
      <c r="E13" s="56" t="s">
        <v>407</v>
      </c>
      <c r="F13" s="59" t="s">
        <v>72</v>
      </c>
      <c r="G13" s="59" t="s">
        <v>93</v>
      </c>
      <c r="H13" s="61">
        <v>56017890</v>
      </c>
      <c r="I13" s="60" t="s">
        <v>56</v>
      </c>
      <c r="J13" s="59" t="s">
        <v>137</v>
      </c>
      <c r="K13" s="59" t="s">
        <v>408</v>
      </c>
      <c r="L13" s="49"/>
    </row>
    <row r="14" spans="1:12" ht="24" customHeight="1" x14ac:dyDescent="0.3">
      <c r="A14" s="58">
        <v>12</v>
      </c>
      <c r="B14" s="59" t="s">
        <v>102</v>
      </c>
      <c r="C14" s="59" t="s">
        <v>169</v>
      </c>
      <c r="D14" s="56" t="s">
        <v>409</v>
      </c>
      <c r="E14" s="56" t="s">
        <v>409</v>
      </c>
      <c r="F14" s="59" t="s">
        <v>71</v>
      </c>
      <c r="G14" s="59" t="s">
        <v>46</v>
      </c>
      <c r="H14" s="61">
        <v>60000000</v>
      </c>
      <c r="I14" s="60" t="s">
        <v>410</v>
      </c>
      <c r="J14" s="59" t="s">
        <v>411</v>
      </c>
      <c r="K14" s="59" t="s">
        <v>412</v>
      </c>
      <c r="L14" s="49"/>
    </row>
    <row r="15" spans="1:12" ht="24" customHeight="1" x14ac:dyDescent="0.3">
      <c r="A15" s="58">
        <v>13</v>
      </c>
      <c r="B15" s="59" t="s">
        <v>102</v>
      </c>
      <c r="C15" s="59" t="s">
        <v>155</v>
      </c>
      <c r="D15" s="56" t="s">
        <v>402</v>
      </c>
      <c r="E15" s="56" t="s">
        <v>413</v>
      </c>
      <c r="F15" s="59" t="s">
        <v>72</v>
      </c>
      <c r="G15" s="59" t="s">
        <v>93</v>
      </c>
      <c r="H15" s="61">
        <v>50941800</v>
      </c>
      <c r="I15" s="60" t="s">
        <v>49</v>
      </c>
      <c r="J15" s="59" t="s">
        <v>414</v>
      </c>
      <c r="K15" s="59" t="s">
        <v>60</v>
      </c>
      <c r="L15" s="49"/>
    </row>
    <row r="16" spans="1:12" ht="24" customHeight="1" x14ac:dyDescent="0.3">
      <c r="A16" s="58">
        <v>14</v>
      </c>
      <c r="B16" s="59" t="s">
        <v>102</v>
      </c>
      <c r="C16" s="59" t="s">
        <v>155</v>
      </c>
      <c r="D16" s="56" t="s">
        <v>415</v>
      </c>
      <c r="E16" s="56" t="s">
        <v>416</v>
      </c>
      <c r="F16" s="59" t="s">
        <v>72</v>
      </c>
      <c r="G16" s="59" t="s">
        <v>93</v>
      </c>
      <c r="H16" s="61">
        <v>206479770</v>
      </c>
      <c r="I16" s="60" t="s">
        <v>49</v>
      </c>
      <c r="J16" s="59" t="s">
        <v>414</v>
      </c>
      <c r="K16" s="59" t="s">
        <v>60</v>
      </c>
      <c r="L16" s="49"/>
    </row>
    <row r="17" spans="1:12" ht="24" customHeight="1" x14ac:dyDescent="0.3">
      <c r="A17" s="58">
        <v>15</v>
      </c>
      <c r="B17" s="59" t="s">
        <v>102</v>
      </c>
      <c r="C17" s="59" t="s">
        <v>155</v>
      </c>
      <c r="D17" s="56" t="s">
        <v>417</v>
      </c>
      <c r="E17" s="56" t="s">
        <v>418</v>
      </c>
      <c r="F17" s="59" t="s">
        <v>72</v>
      </c>
      <c r="G17" s="59" t="s">
        <v>93</v>
      </c>
      <c r="H17" s="61">
        <v>792935330</v>
      </c>
      <c r="I17" s="60" t="s">
        <v>49</v>
      </c>
      <c r="J17" s="59" t="s">
        <v>414</v>
      </c>
      <c r="K17" s="59" t="s">
        <v>60</v>
      </c>
      <c r="L17" s="49"/>
    </row>
    <row r="18" spans="1:12" ht="24" customHeight="1" x14ac:dyDescent="0.3">
      <c r="A18" s="58">
        <v>16</v>
      </c>
      <c r="B18" s="59" t="s">
        <v>102</v>
      </c>
      <c r="C18" s="59" t="s">
        <v>155</v>
      </c>
      <c r="D18" s="56" t="s">
        <v>139</v>
      </c>
      <c r="E18" s="56" t="s">
        <v>139</v>
      </c>
      <c r="F18" s="59" t="s">
        <v>70</v>
      </c>
      <c r="G18" s="59" t="s">
        <v>47</v>
      </c>
      <c r="H18" s="61">
        <v>1660870000</v>
      </c>
      <c r="I18" s="60" t="s">
        <v>49</v>
      </c>
      <c r="J18" s="59" t="s">
        <v>419</v>
      </c>
      <c r="K18" s="59" t="s">
        <v>60</v>
      </c>
      <c r="L18" s="49"/>
    </row>
    <row r="19" spans="1:12" ht="24" customHeight="1" x14ac:dyDescent="0.3">
      <c r="A19" s="58">
        <v>17</v>
      </c>
      <c r="B19" s="59" t="s">
        <v>102</v>
      </c>
      <c r="C19" s="59" t="s">
        <v>177</v>
      </c>
      <c r="D19" s="56" t="s">
        <v>90</v>
      </c>
      <c r="E19" s="56" t="s">
        <v>90</v>
      </c>
      <c r="F19" s="59" t="s">
        <v>71</v>
      </c>
      <c r="G19" s="59" t="s">
        <v>93</v>
      </c>
      <c r="H19" s="61">
        <v>185580000</v>
      </c>
      <c r="I19" s="60" t="s">
        <v>49</v>
      </c>
      <c r="J19" s="59" t="s">
        <v>419</v>
      </c>
      <c r="K19" s="59" t="s">
        <v>60</v>
      </c>
      <c r="L19" s="49"/>
    </row>
    <row r="20" spans="1:12" ht="24" customHeight="1" x14ac:dyDescent="0.3">
      <c r="A20" s="58">
        <v>18</v>
      </c>
      <c r="B20" s="59" t="s">
        <v>102</v>
      </c>
      <c r="C20" s="59" t="s">
        <v>155</v>
      </c>
      <c r="D20" s="56" t="s">
        <v>420</v>
      </c>
      <c r="E20" s="56" t="s">
        <v>92</v>
      </c>
      <c r="F20" s="59" t="s">
        <v>71</v>
      </c>
      <c r="G20" s="59" t="s">
        <v>47</v>
      </c>
      <c r="H20" s="61">
        <v>30000000</v>
      </c>
      <c r="I20" s="60" t="s">
        <v>421</v>
      </c>
      <c r="J20" s="59" t="s">
        <v>422</v>
      </c>
      <c r="K20" s="59" t="s">
        <v>423</v>
      </c>
      <c r="L20" s="49"/>
    </row>
    <row r="21" spans="1:12" ht="24" customHeight="1" x14ac:dyDescent="0.3">
      <c r="A21" s="58">
        <v>19</v>
      </c>
      <c r="B21" s="59" t="s">
        <v>102</v>
      </c>
      <c r="C21" s="59" t="s">
        <v>177</v>
      </c>
      <c r="D21" s="56" t="s">
        <v>424</v>
      </c>
      <c r="E21" s="56" t="s">
        <v>425</v>
      </c>
      <c r="F21" s="59" t="s">
        <v>71</v>
      </c>
      <c r="G21" s="59" t="s">
        <v>46</v>
      </c>
      <c r="H21" s="61">
        <v>139500000</v>
      </c>
      <c r="I21" s="60" t="s">
        <v>57</v>
      </c>
      <c r="J21" s="59" t="s">
        <v>426</v>
      </c>
      <c r="K21" s="59" t="s">
        <v>427</v>
      </c>
      <c r="L21" s="49"/>
    </row>
    <row r="22" spans="1:12" ht="24" customHeight="1" x14ac:dyDescent="0.3">
      <c r="A22" s="58">
        <v>20</v>
      </c>
      <c r="B22" s="59" t="s">
        <v>102</v>
      </c>
      <c r="C22" s="59" t="s">
        <v>155</v>
      </c>
      <c r="D22" s="56" t="s">
        <v>428</v>
      </c>
      <c r="E22" s="56" t="s">
        <v>429</v>
      </c>
      <c r="F22" s="59" t="s">
        <v>72</v>
      </c>
      <c r="G22" s="59" t="s">
        <v>93</v>
      </c>
      <c r="H22" s="61">
        <v>585500100</v>
      </c>
      <c r="I22" s="60" t="s">
        <v>54</v>
      </c>
      <c r="J22" s="59" t="s">
        <v>140</v>
      </c>
      <c r="K22" s="59" t="s">
        <v>141</v>
      </c>
      <c r="L22" s="49"/>
    </row>
    <row r="23" spans="1:12" ht="24" customHeight="1" x14ac:dyDescent="0.3">
      <c r="A23" s="58">
        <v>21</v>
      </c>
      <c r="B23" s="59" t="s">
        <v>102</v>
      </c>
      <c r="C23" s="59" t="s">
        <v>155</v>
      </c>
      <c r="D23" s="56" t="s">
        <v>430</v>
      </c>
      <c r="E23" s="56" t="s">
        <v>430</v>
      </c>
      <c r="F23" s="59" t="s">
        <v>100</v>
      </c>
      <c r="G23" s="59" t="s">
        <v>47</v>
      </c>
      <c r="H23" s="61">
        <v>33000000</v>
      </c>
      <c r="I23" s="60" t="s">
        <v>388</v>
      </c>
      <c r="J23" s="59" t="s">
        <v>431</v>
      </c>
      <c r="K23" s="59" t="s">
        <v>432</v>
      </c>
      <c r="L23" s="49"/>
    </row>
    <row r="24" spans="1:12" ht="24" customHeight="1" x14ac:dyDescent="0.3">
      <c r="A24" s="58">
        <v>22</v>
      </c>
      <c r="B24" s="59" t="s">
        <v>102</v>
      </c>
      <c r="C24" s="59" t="s">
        <v>155</v>
      </c>
      <c r="D24" s="56" t="s">
        <v>433</v>
      </c>
      <c r="E24" s="56" t="s">
        <v>434</v>
      </c>
      <c r="F24" s="59" t="s">
        <v>70</v>
      </c>
      <c r="G24" s="59" t="s">
        <v>47</v>
      </c>
      <c r="H24" s="61">
        <v>30000000</v>
      </c>
      <c r="I24" s="60" t="s">
        <v>53</v>
      </c>
      <c r="J24" s="59" t="s">
        <v>95</v>
      </c>
      <c r="K24" s="59" t="s">
        <v>98</v>
      </c>
      <c r="L24" s="49"/>
    </row>
    <row r="25" spans="1:12" ht="24" customHeight="1" x14ac:dyDescent="0.3">
      <c r="A25" s="58">
        <v>23</v>
      </c>
      <c r="B25" s="59" t="s">
        <v>102</v>
      </c>
      <c r="C25" s="59" t="s">
        <v>155</v>
      </c>
      <c r="D25" s="56" t="s">
        <v>435</v>
      </c>
      <c r="E25" s="56" t="s">
        <v>407</v>
      </c>
      <c r="F25" s="59" t="s">
        <v>72</v>
      </c>
      <c r="G25" s="59" t="s">
        <v>93</v>
      </c>
      <c r="H25" s="61">
        <v>46055520</v>
      </c>
      <c r="I25" s="60" t="s">
        <v>54</v>
      </c>
      <c r="J25" s="59" t="s">
        <v>131</v>
      </c>
      <c r="K25" s="59" t="s">
        <v>103</v>
      </c>
      <c r="L25" s="49"/>
    </row>
    <row r="26" spans="1:12" ht="24" customHeight="1" x14ac:dyDescent="0.3">
      <c r="A26" s="58">
        <v>24</v>
      </c>
      <c r="B26" s="59" t="s">
        <v>102</v>
      </c>
      <c r="C26" s="59" t="s">
        <v>177</v>
      </c>
      <c r="D26" s="56" t="s">
        <v>436</v>
      </c>
      <c r="E26" s="56" t="s">
        <v>437</v>
      </c>
      <c r="F26" s="59" t="s">
        <v>72</v>
      </c>
      <c r="G26" s="59" t="s">
        <v>46</v>
      </c>
      <c r="H26" s="61">
        <v>200000000</v>
      </c>
      <c r="I26" s="60" t="s">
        <v>164</v>
      </c>
      <c r="J26" s="59" t="s">
        <v>165</v>
      </c>
      <c r="K26" s="59" t="s">
        <v>166</v>
      </c>
      <c r="L26" s="49"/>
    </row>
    <row r="27" spans="1:12" ht="24" customHeight="1" x14ac:dyDescent="0.3">
      <c r="A27" s="58">
        <v>25</v>
      </c>
      <c r="B27" s="59" t="s">
        <v>102</v>
      </c>
      <c r="C27" s="59" t="s">
        <v>155</v>
      </c>
      <c r="D27" s="56" t="s">
        <v>438</v>
      </c>
      <c r="E27" s="56" t="s">
        <v>439</v>
      </c>
      <c r="F27" s="59" t="s">
        <v>71</v>
      </c>
      <c r="G27" s="59" t="s">
        <v>46</v>
      </c>
      <c r="H27" s="61">
        <v>62800000</v>
      </c>
      <c r="I27" s="60" t="s">
        <v>144</v>
      </c>
      <c r="J27" s="59" t="s">
        <v>440</v>
      </c>
      <c r="K27" s="59" t="s">
        <v>441</v>
      </c>
      <c r="L27" s="49"/>
    </row>
    <row r="28" spans="1:12" ht="24" customHeight="1" x14ac:dyDescent="0.3">
      <c r="A28" s="58">
        <v>26</v>
      </c>
      <c r="B28" s="59" t="s">
        <v>102</v>
      </c>
      <c r="C28" s="59" t="s">
        <v>155</v>
      </c>
      <c r="D28" s="56" t="s">
        <v>442</v>
      </c>
      <c r="E28" s="56" t="s">
        <v>87</v>
      </c>
      <c r="F28" s="59" t="s">
        <v>71</v>
      </c>
      <c r="G28" s="59" t="s">
        <v>93</v>
      </c>
      <c r="H28" s="61">
        <v>290036686</v>
      </c>
      <c r="I28" s="60" t="s">
        <v>183</v>
      </c>
      <c r="J28" s="59" t="s">
        <v>184</v>
      </c>
      <c r="K28" s="59" t="s">
        <v>185</v>
      </c>
      <c r="L28" s="49"/>
    </row>
    <row r="29" spans="1:12" ht="24" customHeight="1" x14ac:dyDescent="0.3">
      <c r="A29" s="58">
        <v>27</v>
      </c>
      <c r="B29" s="59" t="s">
        <v>102</v>
      </c>
      <c r="C29" s="59" t="s">
        <v>155</v>
      </c>
      <c r="D29" s="56" t="s">
        <v>443</v>
      </c>
      <c r="E29" s="56" t="s">
        <v>444</v>
      </c>
      <c r="F29" s="59" t="s">
        <v>71</v>
      </c>
      <c r="G29" s="59" t="s">
        <v>93</v>
      </c>
      <c r="H29" s="61">
        <v>297954350</v>
      </c>
      <c r="I29" s="60" t="s">
        <v>183</v>
      </c>
      <c r="J29" s="59" t="s">
        <v>184</v>
      </c>
      <c r="K29" s="59" t="s">
        <v>185</v>
      </c>
      <c r="L29" s="49"/>
    </row>
    <row r="30" spans="1:12" ht="24" customHeight="1" x14ac:dyDescent="0.3">
      <c r="A30" s="58">
        <v>28</v>
      </c>
      <c r="B30" s="59" t="s">
        <v>102</v>
      </c>
      <c r="C30" s="59" t="s">
        <v>155</v>
      </c>
      <c r="D30" s="56" t="s">
        <v>445</v>
      </c>
      <c r="E30" s="56" t="s">
        <v>91</v>
      </c>
      <c r="F30" s="59" t="s">
        <v>70</v>
      </c>
      <c r="G30" s="59" t="s">
        <v>47</v>
      </c>
      <c r="H30" s="61">
        <v>42000000</v>
      </c>
      <c r="I30" s="60" t="s">
        <v>136</v>
      </c>
      <c r="J30" s="59" t="s">
        <v>145</v>
      </c>
      <c r="K30" s="59" t="s">
        <v>146</v>
      </c>
      <c r="L30" s="49"/>
    </row>
    <row r="31" spans="1:12" ht="24" customHeight="1" x14ac:dyDescent="0.3">
      <c r="A31" s="58">
        <v>29</v>
      </c>
      <c r="B31" s="59" t="s">
        <v>102</v>
      </c>
      <c r="C31" s="59" t="s">
        <v>155</v>
      </c>
      <c r="D31" s="56" t="s">
        <v>446</v>
      </c>
      <c r="E31" s="56" t="s">
        <v>447</v>
      </c>
      <c r="F31" s="59" t="s">
        <v>72</v>
      </c>
      <c r="G31" s="59" t="s">
        <v>93</v>
      </c>
      <c r="H31" s="61">
        <v>47760000</v>
      </c>
      <c r="I31" s="60" t="s">
        <v>144</v>
      </c>
      <c r="J31" s="59" t="s">
        <v>440</v>
      </c>
      <c r="K31" s="59" t="s">
        <v>441</v>
      </c>
      <c r="L31" s="49"/>
    </row>
    <row r="32" spans="1:12" ht="24" customHeight="1" x14ac:dyDescent="0.3">
      <c r="A32" s="58">
        <v>30</v>
      </c>
      <c r="B32" s="59" t="s">
        <v>102</v>
      </c>
      <c r="C32" s="59" t="s">
        <v>155</v>
      </c>
      <c r="D32" s="56" t="s">
        <v>448</v>
      </c>
      <c r="E32" s="56" t="s">
        <v>449</v>
      </c>
      <c r="F32" s="59" t="s">
        <v>72</v>
      </c>
      <c r="G32" s="59" t="s">
        <v>74</v>
      </c>
      <c r="H32" s="61">
        <v>2799500000</v>
      </c>
      <c r="I32" s="60" t="s">
        <v>334</v>
      </c>
      <c r="J32" s="59" t="s">
        <v>335</v>
      </c>
      <c r="K32" s="59" t="s">
        <v>336</v>
      </c>
      <c r="L32" s="49"/>
    </row>
    <row r="33" spans="1:12" ht="24" customHeight="1" x14ac:dyDescent="0.3">
      <c r="A33" s="58">
        <v>31</v>
      </c>
      <c r="B33" s="59" t="s">
        <v>102</v>
      </c>
      <c r="C33" s="59" t="s">
        <v>155</v>
      </c>
      <c r="D33" s="56" t="s">
        <v>147</v>
      </c>
      <c r="E33" s="56" t="s">
        <v>104</v>
      </c>
      <c r="F33" s="59" t="s">
        <v>71</v>
      </c>
      <c r="G33" s="59" t="s">
        <v>46</v>
      </c>
      <c r="H33" s="61">
        <v>66000000</v>
      </c>
      <c r="I33" s="60" t="s">
        <v>53</v>
      </c>
      <c r="J33" s="59" t="s">
        <v>95</v>
      </c>
      <c r="K33" s="59" t="s">
        <v>98</v>
      </c>
      <c r="L33" s="49"/>
    </row>
    <row r="34" spans="1:12" ht="24" customHeight="1" x14ac:dyDescent="0.3">
      <c r="A34" s="58">
        <v>32</v>
      </c>
      <c r="B34" s="59" t="s">
        <v>102</v>
      </c>
      <c r="C34" s="59" t="s">
        <v>155</v>
      </c>
      <c r="D34" s="56" t="s">
        <v>450</v>
      </c>
      <c r="E34" s="56" t="s">
        <v>451</v>
      </c>
      <c r="F34" s="59" t="s">
        <v>70</v>
      </c>
      <c r="G34" s="59" t="s">
        <v>75</v>
      </c>
      <c r="H34" s="61">
        <v>185578800</v>
      </c>
      <c r="I34" s="60" t="s">
        <v>452</v>
      </c>
      <c r="J34" s="59" t="s">
        <v>453</v>
      </c>
      <c r="K34" s="59" t="s">
        <v>454</v>
      </c>
      <c r="L34" s="49"/>
    </row>
    <row r="35" spans="1:12" ht="24" customHeight="1" x14ac:dyDescent="0.3">
      <c r="A35" s="58">
        <v>33</v>
      </c>
      <c r="B35" s="59" t="s">
        <v>102</v>
      </c>
      <c r="C35" s="59" t="s">
        <v>177</v>
      </c>
      <c r="D35" s="56" t="s">
        <v>455</v>
      </c>
      <c r="E35" s="56" t="s">
        <v>392</v>
      </c>
      <c r="F35" s="59" t="s">
        <v>72</v>
      </c>
      <c r="G35" s="59" t="s">
        <v>93</v>
      </c>
      <c r="H35" s="61">
        <v>420000000</v>
      </c>
      <c r="I35" s="60" t="s">
        <v>77</v>
      </c>
      <c r="J35" s="59" t="s">
        <v>129</v>
      </c>
      <c r="K35" s="59" t="s">
        <v>130</v>
      </c>
      <c r="L35" s="49"/>
    </row>
    <row r="36" spans="1:12" ht="24" customHeight="1" x14ac:dyDescent="0.3">
      <c r="A36" s="58">
        <v>34</v>
      </c>
      <c r="B36" s="59" t="s">
        <v>102</v>
      </c>
      <c r="C36" s="59" t="s">
        <v>155</v>
      </c>
      <c r="D36" s="56" t="s">
        <v>456</v>
      </c>
      <c r="E36" s="56" t="s">
        <v>457</v>
      </c>
      <c r="F36" s="59" t="s">
        <v>72</v>
      </c>
      <c r="G36" s="59" t="s">
        <v>93</v>
      </c>
      <c r="H36" s="61">
        <v>30000000</v>
      </c>
      <c r="I36" s="60" t="s">
        <v>83</v>
      </c>
      <c r="J36" s="59" t="s">
        <v>257</v>
      </c>
      <c r="K36" s="59" t="s">
        <v>258</v>
      </c>
      <c r="L36" s="49"/>
    </row>
    <row r="37" spans="1:12" ht="24" customHeight="1" x14ac:dyDescent="0.3">
      <c r="A37" s="58">
        <v>35</v>
      </c>
      <c r="B37" s="59" t="s">
        <v>102</v>
      </c>
      <c r="C37" s="59" t="s">
        <v>155</v>
      </c>
      <c r="D37" s="56" t="s">
        <v>458</v>
      </c>
      <c r="E37" s="56" t="s">
        <v>138</v>
      </c>
      <c r="F37" s="59" t="s">
        <v>70</v>
      </c>
      <c r="G37" s="59" t="s">
        <v>74</v>
      </c>
      <c r="H37" s="61">
        <v>4239220000</v>
      </c>
      <c r="I37" s="60" t="s">
        <v>183</v>
      </c>
      <c r="J37" s="59" t="s">
        <v>184</v>
      </c>
      <c r="K37" s="59" t="s">
        <v>185</v>
      </c>
      <c r="L37" s="49"/>
    </row>
    <row r="38" spans="1:12" ht="24" customHeight="1" x14ac:dyDescent="0.3">
      <c r="A38" s="58">
        <v>36</v>
      </c>
      <c r="B38" s="59" t="s">
        <v>102</v>
      </c>
      <c r="C38" s="59" t="s">
        <v>155</v>
      </c>
      <c r="D38" s="56" t="s">
        <v>459</v>
      </c>
      <c r="E38" s="56" t="s">
        <v>437</v>
      </c>
      <c r="F38" s="59" t="s">
        <v>70</v>
      </c>
      <c r="G38" s="59" t="s">
        <v>47</v>
      </c>
      <c r="H38" s="61">
        <v>39996000</v>
      </c>
      <c r="I38" s="60" t="s">
        <v>164</v>
      </c>
      <c r="J38" s="59" t="s">
        <v>460</v>
      </c>
      <c r="K38" s="59" t="s">
        <v>461</v>
      </c>
      <c r="L38" s="49"/>
    </row>
    <row r="39" spans="1:12" ht="24" customHeight="1" x14ac:dyDescent="0.3">
      <c r="A39" s="58">
        <v>37</v>
      </c>
      <c r="B39" s="59" t="s">
        <v>102</v>
      </c>
      <c r="C39" s="59" t="s">
        <v>155</v>
      </c>
      <c r="D39" s="56" t="s">
        <v>462</v>
      </c>
      <c r="E39" s="56" t="s">
        <v>462</v>
      </c>
      <c r="F39" s="59" t="s">
        <v>72</v>
      </c>
      <c r="G39" s="59" t="s">
        <v>46</v>
      </c>
      <c r="H39" s="61">
        <v>49770675</v>
      </c>
      <c r="I39" s="60" t="s">
        <v>54</v>
      </c>
      <c r="J39" s="59" t="s">
        <v>463</v>
      </c>
      <c r="K39" s="59" t="s">
        <v>103</v>
      </c>
      <c r="L39" s="49"/>
    </row>
    <row r="40" spans="1:12" ht="24" customHeight="1" x14ac:dyDescent="0.3">
      <c r="A40" s="58">
        <v>38</v>
      </c>
      <c r="B40" s="59" t="s">
        <v>102</v>
      </c>
      <c r="C40" s="59" t="s">
        <v>177</v>
      </c>
      <c r="D40" s="56" t="s">
        <v>464</v>
      </c>
      <c r="E40" s="56" t="s">
        <v>90</v>
      </c>
      <c r="F40" s="59" t="s">
        <v>72</v>
      </c>
      <c r="G40" s="59" t="s">
        <v>93</v>
      </c>
      <c r="H40" s="61">
        <v>666138878</v>
      </c>
      <c r="I40" s="63" t="s">
        <v>54</v>
      </c>
      <c r="J40" s="59" t="s">
        <v>465</v>
      </c>
      <c r="K40" s="59" t="s">
        <v>466</v>
      </c>
      <c r="L40" s="49"/>
    </row>
    <row r="41" spans="1:12" ht="24" customHeight="1" x14ac:dyDescent="0.3">
      <c r="A41" s="58">
        <v>39</v>
      </c>
      <c r="B41" s="59" t="s">
        <v>102</v>
      </c>
      <c r="C41" s="59" t="s">
        <v>155</v>
      </c>
      <c r="D41" s="56" t="s">
        <v>467</v>
      </c>
      <c r="E41" s="56" t="s">
        <v>89</v>
      </c>
      <c r="F41" s="59" t="s">
        <v>71</v>
      </c>
      <c r="G41" s="59" t="s">
        <v>46</v>
      </c>
      <c r="H41" s="61">
        <v>374719520</v>
      </c>
      <c r="I41" s="60" t="s">
        <v>86</v>
      </c>
      <c r="J41" s="59" t="s">
        <v>468</v>
      </c>
      <c r="K41" s="59" t="s">
        <v>469</v>
      </c>
      <c r="L41" s="49"/>
    </row>
    <row r="42" spans="1:12" ht="24" customHeight="1" x14ac:dyDescent="0.3">
      <c r="A42" s="58">
        <v>40</v>
      </c>
      <c r="B42" s="59" t="s">
        <v>102</v>
      </c>
      <c r="C42" s="59" t="s">
        <v>155</v>
      </c>
      <c r="D42" s="56" t="s">
        <v>470</v>
      </c>
      <c r="E42" s="56" t="s">
        <v>471</v>
      </c>
      <c r="F42" s="59" t="s">
        <v>71</v>
      </c>
      <c r="G42" s="59" t="s">
        <v>46</v>
      </c>
      <c r="H42" s="61">
        <v>98677656</v>
      </c>
      <c r="I42" s="60" t="s">
        <v>86</v>
      </c>
      <c r="J42" s="59" t="s">
        <v>468</v>
      </c>
      <c r="K42" s="59" t="s">
        <v>469</v>
      </c>
      <c r="L42" s="49"/>
    </row>
    <row r="43" spans="1:12" ht="24" customHeight="1" x14ac:dyDescent="0.3">
      <c r="A43" s="58">
        <v>41</v>
      </c>
      <c r="B43" s="59" t="s">
        <v>102</v>
      </c>
      <c r="C43" s="59" t="s">
        <v>169</v>
      </c>
      <c r="D43" s="56" t="s">
        <v>142</v>
      </c>
      <c r="E43" s="56" t="s">
        <v>143</v>
      </c>
      <c r="F43" s="59" t="s">
        <v>70</v>
      </c>
      <c r="G43" s="59" t="s">
        <v>47</v>
      </c>
      <c r="H43" s="61">
        <v>297000000</v>
      </c>
      <c r="I43" s="60" t="s">
        <v>58</v>
      </c>
      <c r="J43" s="59" t="s">
        <v>149</v>
      </c>
      <c r="K43" s="59" t="s">
        <v>36</v>
      </c>
      <c r="L43" s="49"/>
    </row>
    <row r="44" spans="1:12" ht="24" customHeight="1" x14ac:dyDescent="0.3">
      <c r="A44" s="58">
        <v>42</v>
      </c>
      <c r="B44" s="59" t="s">
        <v>102</v>
      </c>
      <c r="C44" s="59" t="s">
        <v>169</v>
      </c>
      <c r="D44" s="56" t="s">
        <v>150</v>
      </c>
      <c r="E44" s="56" t="s">
        <v>88</v>
      </c>
      <c r="F44" s="59" t="s">
        <v>70</v>
      </c>
      <c r="G44" s="59" t="s">
        <v>47</v>
      </c>
      <c r="H44" s="61">
        <v>289590000</v>
      </c>
      <c r="I44" s="60" t="s">
        <v>58</v>
      </c>
      <c r="J44" s="59" t="s">
        <v>149</v>
      </c>
      <c r="K44" s="59" t="s">
        <v>36</v>
      </c>
      <c r="L44" s="49"/>
    </row>
    <row r="45" spans="1:12" ht="24" customHeight="1" x14ac:dyDescent="0.3">
      <c r="A45" s="58">
        <v>43</v>
      </c>
      <c r="B45" s="59" t="s">
        <v>102</v>
      </c>
      <c r="C45" s="59" t="s">
        <v>155</v>
      </c>
      <c r="D45" s="56" t="s">
        <v>472</v>
      </c>
      <c r="E45" s="56" t="s">
        <v>471</v>
      </c>
      <c r="F45" s="59" t="s">
        <v>70</v>
      </c>
      <c r="G45" s="59" t="s">
        <v>47</v>
      </c>
      <c r="H45" s="61">
        <v>56886620</v>
      </c>
      <c r="I45" s="60" t="s">
        <v>473</v>
      </c>
      <c r="J45" s="59" t="s">
        <v>474</v>
      </c>
      <c r="K45" s="59" t="s">
        <v>475</v>
      </c>
      <c r="L45" s="49"/>
    </row>
    <row r="46" spans="1:12" ht="24" customHeight="1" x14ac:dyDescent="0.3">
      <c r="A46" s="58">
        <v>44</v>
      </c>
      <c r="B46" s="59" t="s">
        <v>102</v>
      </c>
      <c r="C46" s="59" t="s">
        <v>155</v>
      </c>
      <c r="D46" s="56" t="s">
        <v>476</v>
      </c>
      <c r="E46" s="56" t="s">
        <v>477</v>
      </c>
      <c r="F46" s="59" t="s">
        <v>72</v>
      </c>
      <c r="G46" s="59" t="s">
        <v>93</v>
      </c>
      <c r="H46" s="61">
        <v>85540000</v>
      </c>
      <c r="I46" s="60" t="s">
        <v>473</v>
      </c>
      <c r="J46" s="59" t="s">
        <v>96</v>
      </c>
      <c r="K46" s="59" t="s">
        <v>99</v>
      </c>
      <c r="L46" s="49"/>
    </row>
    <row r="47" spans="1:12" ht="24" customHeight="1" x14ac:dyDescent="0.3">
      <c r="A47" s="58">
        <v>45</v>
      </c>
      <c r="B47" s="59" t="s">
        <v>102</v>
      </c>
      <c r="C47" s="59" t="s">
        <v>177</v>
      </c>
      <c r="D47" s="56" t="s">
        <v>478</v>
      </c>
      <c r="E47" s="56" t="s">
        <v>479</v>
      </c>
      <c r="F47" s="59" t="s">
        <v>72</v>
      </c>
      <c r="G47" s="59" t="s">
        <v>93</v>
      </c>
      <c r="H47" s="61">
        <v>80856479</v>
      </c>
      <c r="I47" s="60" t="s">
        <v>473</v>
      </c>
      <c r="J47" s="59" t="s">
        <v>96</v>
      </c>
      <c r="K47" s="59" t="s">
        <v>99</v>
      </c>
      <c r="L47" s="49"/>
    </row>
    <row r="48" spans="1:12" ht="24" customHeight="1" x14ac:dyDescent="0.3">
      <c r="A48" s="58">
        <v>46</v>
      </c>
      <c r="B48" s="59" t="s">
        <v>102</v>
      </c>
      <c r="C48" s="59" t="s">
        <v>177</v>
      </c>
      <c r="D48" s="56" t="s">
        <v>480</v>
      </c>
      <c r="E48" s="56" t="s">
        <v>148</v>
      </c>
      <c r="F48" s="59" t="s">
        <v>72</v>
      </c>
      <c r="G48" s="59" t="s">
        <v>93</v>
      </c>
      <c r="H48" s="61">
        <v>100000000</v>
      </c>
      <c r="I48" s="60" t="s">
        <v>151</v>
      </c>
      <c r="J48" s="59" t="s">
        <v>481</v>
      </c>
      <c r="K48" s="59" t="s">
        <v>482</v>
      </c>
      <c r="L48" s="49"/>
    </row>
    <row r="49" spans="1:12" ht="24" customHeight="1" x14ac:dyDescent="0.3">
      <c r="A49" s="58">
        <v>47</v>
      </c>
      <c r="B49" s="59" t="s">
        <v>102</v>
      </c>
      <c r="C49" s="59" t="s">
        <v>155</v>
      </c>
      <c r="D49" s="56" t="s">
        <v>483</v>
      </c>
      <c r="E49" s="56" t="s">
        <v>152</v>
      </c>
      <c r="F49" s="59" t="s">
        <v>72</v>
      </c>
      <c r="G49" s="59" t="s">
        <v>93</v>
      </c>
      <c r="H49" s="61">
        <v>59040000</v>
      </c>
      <c r="I49" s="60" t="s">
        <v>97</v>
      </c>
      <c r="J49" s="59" t="s">
        <v>484</v>
      </c>
      <c r="K49" s="59" t="s">
        <v>485</v>
      </c>
      <c r="L49" s="49"/>
    </row>
    <row r="50" spans="1:12" ht="24" customHeight="1" x14ac:dyDescent="0.3">
      <c r="A50" s="58">
        <v>48</v>
      </c>
      <c r="B50" s="59" t="s">
        <v>102</v>
      </c>
      <c r="C50" s="59" t="s">
        <v>155</v>
      </c>
      <c r="D50" s="56" t="s">
        <v>486</v>
      </c>
      <c r="E50" s="56" t="s">
        <v>88</v>
      </c>
      <c r="F50" s="59" t="s">
        <v>72</v>
      </c>
      <c r="G50" s="59" t="s">
        <v>93</v>
      </c>
      <c r="H50" s="61">
        <v>72622000</v>
      </c>
      <c r="I50" s="60" t="s">
        <v>97</v>
      </c>
      <c r="J50" s="59" t="s">
        <v>484</v>
      </c>
      <c r="K50" s="59" t="s">
        <v>485</v>
      </c>
      <c r="L50" s="49"/>
    </row>
  </sheetData>
  <autoFilter ref="A2:L50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2025-01-06T00:51:57Z</cp:lastPrinted>
  <dcterms:created xsi:type="dcterms:W3CDTF">2021-12-27T10:29:55Z</dcterms:created>
  <dcterms:modified xsi:type="dcterms:W3CDTF">2025-10-21T08:04:24Z</dcterms:modified>
</cp:coreProperties>
</file>