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co\Desktop\조승휘_total\본사 계약부\5. 기타자료\08. 발주계획\03. 2025년 발주계획\17. 2분기 발주계획수정(250624)\"/>
    </mc:Choice>
  </mc:AlternateContent>
  <bookViews>
    <workbookView xWindow="0" yWindow="0" windowWidth="28800" windowHeight="12255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공사!$A$2:$L$38</definedName>
    <definedName name="_xlnm._FilterDatabase" localSheetId="3" hidden="1">물품!$A$2:$L$165</definedName>
    <definedName name="_xlnm._FilterDatabase" localSheetId="2" hidden="1">용역!$A$2:$M$139</definedName>
    <definedName name="_xlnm.Print_Area" localSheetId="1">공사!$A$1:$L$38</definedName>
    <definedName name="_xlnm.Print_Area" localSheetId="3">물품!$A$1:$L$165</definedName>
    <definedName name="_xlnm.Print_Area" localSheetId="2">용역!$A$1:$M$139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4" l="1"/>
  <c r="G10" i="4"/>
  <c r="G9" i="4"/>
  <c r="E10" i="4" l="1"/>
  <c r="F10" i="4"/>
  <c r="F9" i="4"/>
  <c r="E9" i="4"/>
  <c r="G11" i="4" l="1"/>
  <c r="F11" i="4" l="1"/>
  <c r="E11" i="4"/>
  <c r="D11" i="4" l="1"/>
</calcChain>
</file>

<file path=xl/sharedStrings.xml><?xml version="1.0" encoding="utf-8"?>
<sst xmlns="http://schemas.openxmlformats.org/spreadsheetml/2006/main" count="3326" uniqueCount="967">
  <si>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</si>
  <si>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</si>
  <si>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</si>
  <si>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</si>
  <si>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</si>
  <si>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</si>
  <si>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</si>
  <si>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</si>
  <si>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</si>
  <si>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</si>
  <si>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</si>
  <si>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</si>
  <si>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032-590-4608</t>
  </si>
  <si>
    <t>032-590-4753</t>
  </si>
  <si>
    <t>용역명</t>
  </si>
  <si>
    <t>종류</t>
  </si>
  <si>
    <t>032-590-4281</t>
  </si>
  <si>
    <t>043-219-6401</t>
  </si>
  <si>
    <t>032-590-4117</t>
  </si>
  <si>
    <t>032-590-4456</t>
  </si>
  <si>
    <t>032-590-4037</t>
  </si>
  <si>
    <t>032-590-4321</t>
  </si>
  <si>
    <t>물품명</t>
  </si>
  <si>
    <t>032-590-4906</t>
  </si>
  <si>
    <t>032-590-4673</t>
  </si>
  <si>
    <t>구 분</t>
    <phoneticPr fontId="9" type="noConversion"/>
  </si>
  <si>
    <t>계</t>
    <phoneticPr fontId="9" type="noConversion"/>
  </si>
  <si>
    <t>공 사</t>
    <phoneticPr fontId="9" type="noConversion"/>
  </si>
  <si>
    <t>용 역</t>
    <phoneticPr fontId="9" type="noConversion"/>
  </si>
  <si>
    <t>물 품</t>
    <phoneticPr fontId="9" type="noConversion"/>
  </si>
  <si>
    <t>2013년</t>
    <phoneticPr fontId="9" type="noConversion"/>
  </si>
  <si>
    <t>건수</t>
    <phoneticPr fontId="9" type="noConversion"/>
  </si>
  <si>
    <t>603건</t>
    <phoneticPr fontId="9" type="noConversion"/>
  </si>
  <si>
    <t>89건</t>
    <phoneticPr fontId="9" type="noConversion"/>
  </si>
  <si>
    <t>151건</t>
    <phoneticPr fontId="9" type="noConversion"/>
  </si>
  <si>
    <t>363건</t>
    <phoneticPr fontId="9" type="noConversion"/>
  </si>
  <si>
    <t>금액</t>
    <phoneticPr fontId="9" type="noConversion"/>
  </si>
  <si>
    <t>840,827백만원</t>
    <phoneticPr fontId="9" type="noConversion"/>
  </si>
  <si>
    <t>727,625백만원</t>
    <phoneticPr fontId="9" type="noConversion"/>
  </si>
  <si>
    <t>33,333백만원</t>
    <phoneticPr fontId="9" type="noConversion"/>
  </si>
  <si>
    <t>79,869백만원</t>
    <phoneticPr fontId="9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</si>
  <si>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4" type="noConversion"/>
  </si>
  <si>
    <t>순번</t>
    <phoneticPr fontId="1" type="noConversion"/>
  </si>
  <si>
    <t>비고</t>
    <phoneticPr fontId="1" type="noConversion"/>
  </si>
  <si>
    <t>발주도급금액(원)</t>
    <phoneticPr fontId="1" type="noConversion"/>
  </si>
  <si>
    <t>032-590-4607</t>
  </si>
  <si>
    <t>033-240-9573</t>
  </si>
  <si>
    <t>041-662-7650</t>
  </si>
  <si>
    <t>053-601-6043</t>
  </si>
  <si>
    <t>033-812-4055</t>
  </si>
  <si>
    <t>032-590-4657</t>
  </si>
  <si>
    <t>032-590-4255</t>
  </si>
  <si>
    <t>032-590-5167</t>
  </si>
  <si>
    <t>032-590-5020</t>
  </si>
  <si>
    <t>032-590-4206</t>
  </si>
  <si>
    <t>032-590-3558</t>
  </si>
  <si>
    <t>032-590-3177</t>
  </si>
  <si>
    <t>042-722-8511</t>
  </si>
  <si>
    <t>032-590-3295</t>
  </si>
  <si>
    <t>031-776-1329</t>
  </si>
  <si>
    <t>032-590-3551</t>
  </si>
  <si>
    <t>053-280-3822</t>
  </si>
  <si>
    <t>043-233-8003</t>
  </si>
  <si>
    <t>032-590-4605</t>
  </si>
  <si>
    <t>032-590-4581</t>
  </si>
  <si>
    <t>031-941-5958</t>
  </si>
  <si>
    <t>033-433-1022</t>
  </si>
  <si>
    <t>055-382-7301</t>
  </si>
  <si>
    <t>033-240-9520</t>
  </si>
  <si>
    <t>032-590-4732</t>
  </si>
  <si>
    <t>032-590-9905</t>
  </si>
  <si>
    <t>032-590-4575</t>
  </si>
  <si>
    <t>032-590-3613</t>
  </si>
  <si>
    <t>032-590-5635</t>
  </si>
  <si>
    <t>032-590-3549</t>
  </si>
  <si>
    <t>032-590-4942</t>
  </si>
  <si>
    <t>033-812-3842</t>
  </si>
  <si>
    <t>032-590-4287</t>
  </si>
  <si>
    <t>032-590-4758</t>
  </si>
  <si>
    <t>032-590-5671</t>
  </si>
  <si>
    <t>032-590-4517</t>
  </si>
  <si>
    <t>032-590-3817</t>
  </si>
  <si>
    <t>CCTV</t>
  </si>
  <si>
    <t>032-590-4457</t>
  </si>
  <si>
    <t>031-8011-2007</t>
  </si>
  <si>
    <t>070-4489-0607</t>
  </si>
  <si>
    <t>032-590-5266</t>
  </si>
  <si>
    <t>032-570-1731</t>
  </si>
  <si>
    <t>042-939-2405</t>
  </si>
  <si>
    <t>032-590-3282</t>
  </si>
  <si>
    <t>자체조달</t>
  </si>
  <si>
    <t>중앙조달</t>
  </si>
  <si>
    <t>남해군 매립시설 조성사업</t>
  </si>
  <si>
    <t>보령수거사업소 휀스 교체</t>
  </si>
  <si>
    <t>춘천시 종합대기측정소 이전설치사업 건축공사</t>
  </si>
  <si>
    <t>방산면대기측정소 개선공사</t>
  </si>
  <si>
    <t>동물대체 시험시설 구축사업 통신공사</t>
  </si>
  <si>
    <t>동물대체 시험시설 구축사업 소방공사</t>
  </si>
  <si>
    <t>태안 파도리측정소 개선공사</t>
  </si>
  <si>
    <t>진해항 항만측정소 신축 건축공사</t>
  </si>
  <si>
    <t>진해항 항만측정소 신축 전기공사</t>
  </si>
  <si>
    <t>IoT 측정기기 전기공사(대구)</t>
  </si>
  <si>
    <t>청양군 생활폐기물 소각시설 설치사업</t>
  </si>
  <si>
    <t>2025년 정선군 상수도시설 개선공사(회동, 북실)</t>
  </si>
  <si>
    <t>2025년 정선군 상수도시설 개선공사(사북읍)</t>
  </si>
  <si>
    <t>2025년 정선군 상수도시설 개선공사(고한읍)</t>
  </si>
  <si>
    <t>2025년 정선군 상수도시설 개선공사(임계면)</t>
  </si>
  <si>
    <t>2025년 정선군 정수설비 개선공사</t>
  </si>
  <si>
    <t>양산시 북정배수구역 도시침수예방사업 전기공사</t>
  </si>
  <si>
    <t>평창군 봉평정수장 배수지 용량 증설 공사</t>
  </si>
  <si>
    <t>평창군 용평면 재산리 수압안정화사업</t>
  </si>
  <si>
    <t>평창군 미탄면 새터길9 인근 노후관로 교체공사</t>
  </si>
  <si>
    <t>평창군 통합3가압장 송수라인 노후관로 교체공사</t>
  </si>
  <si>
    <t>소음주행로 ISO-10844 노면포장</t>
  </si>
  <si>
    <t>청주수거사업소 창고동 신축공사</t>
  </si>
  <si>
    <t>청주수거사업소 창고동 전기공사</t>
  </si>
  <si>
    <t>영월정수장 NF 송수펌프실 개선 공사</t>
  </si>
  <si>
    <t>2025년 영월군 상수관로 개선 공사</t>
  </si>
  <si>
    <t>영월군 블록유량계 교체 ·설치 공사</t>
  </si>
  <si>
    <t>횡성군 통합바이오가스화시설 설치사업</t>
  </si>
  <si>
    <t>밀양시 유기성폐자원 통합바이오가스화시설 설치사업</t>
  </si>
  <si>
    <t>전기</t>
  </si>
  <si>
    <t>소방</t>
  </si>
  <si>
    <t>통신</t>
  </si>
  <si>
    <t>환경설비</t>
  </si>
  <si>
    <t>토목</t>
  </si>
  <si>
    <t>건축</t>
  </si>
  <si>
    <t>전문</t>
  </si>
  <si>
    <t>적격심사</t>
  </si>
  <si>
    <t>기타</t>
  </si>
  <si>
    <t>일괄입찰</t>
  </si>
  <si>
    <t>수도권서부환경본부 환경시설관리처 시설사업1부</t>
  </si>
  <si>
    <t>본사 환경시설본부 환경에너지시설처 에너지설계부</t>
  </si>
  <si>
    <t>충청권환경본부 자원순환관리처 자원순환사업부</t>
  </si>
  <si>
    <t>강원환경본부 환경서비스처 대기관리부</t>
  </si>
  <si>
    <t>본사 환경안전지원단 화학물질시험처 안전성시험지원부</t>
  </si>
  <si>
    <t>본사 환경시설본부 물인프라처 물인프라설계부</t>
  </si>
  <si>
    <t>충청권환경본부 환경서비스처 대기관리1부</t>
  </si>
  <si>
    <t>본사 환경시설본부 수생태시설처 수생태설계부</t>
  </si>
  <si>
    <t>대구경북환경본부 환경서비스처 대기관리1부</t>
  </si>
  <si>
    <t>본사 물환경본부 물환경관리처 수질오염방제부</t>
  </si>
  <si>
    <t>수도권동부환경본부 한강유역하수도지원센터 유역관리부</t>
  </si>
  <si>
    <t>본사 환경안전지원단 생활환경안전처 생활환경지원부</t>
  </si>
  <si>
    <t>부산울산경남환경본부 환경시설관리처 시설사업2부</t>
  </si>
  <si>
    <t>강원환경본부 수도통합운영센터 운영관리부</t>
  </si>
  <si>
    <t>부산울산경남환경본부 환경시설관리처 시설사업1부</t>
  </si>
  <si>
    <t>수도권서부환경본부 환경시설관리처 시설사업3부</t>
  </si>
  <si>
    <t>수도권서부환경본부 환경시설관리처 시설사업2부</t>
  </si>
  <si>
    <t>본사 기후대기본부 친환경모빌리티처 자동차인증검사부</t>
  </si>
  <si>
    <t>충청권환경본부 환경시설관리처 시설사업1부</t>
  </si>
  <si>
    <t>충청권환경본부 충북지사 자원순환지원부</t>
  </si>
  <si>
    <t>김세경</t>
  </si>
  <si>
    <t>홍민</t>
  </si>
  <si>
    <t>차명섭</t>
  </si>
  <si>
    <t>박광찬</t>
  </si>
  <si>
    <t>정필재</t>
  </si>
  <si>
    <t>김수정</t>
  </si>
  <si>
    <t>박상용</t>
  </si>
  <si>
    <t>권원욱</t>
  </si>
  <si>
    <t>박강태</t>
  </si>
  <si>
    <t>이상엽</t>
  </si>
  <si>
    <t>김국현</t>
  </si>
  <si>
    <t>정우식</t>
  </si>
  <si>
    <t>이희철</t>
  </si>
  <si>
    <t>이동광</t>
  </si>
  <si>
    <t>김두일</t>
  </si>
  <si>
    <t>유인택</t>
  </si>
  <si>
    <t>류정우</t>
  </si>
  <si>
    <t>이승훈</t>
  </si>
  <si>
    <t>임수지</t>
  </si>
  <si>
    <t>전새롬</t>
  </si>
  <si>
    <t>031-996-5624</t>
  </si>
  <si>
    <t>042-939-2114</t>
  </si>
  <si>
    <t>032-590-4955</t>
  </si>
  <si>
    <t>042-939-2222</t>
  </si>
  <si>
    <t>033-812-3819</t>
  </si>
  <si>
    <t>033-812-3814</t>
  </si>
  <si>
    <t>032-590-5175</t>
  </si>
  <si>
    <t>033-812-4081</t>
  </si>
  <si>
    <t>032-590-4602</t>
  </si>
  <si>
    <t>경기도</t>
  </si>
  <si>
    <t>경상남도</t>
  </si>
  <si>
    <t>충청남도</t>
  </si>
  <si>
    <t>강원도</t>
  </si>
  <si>
    <t>인천광역시</t>
  </si>
  <si>
    <t>충청북도</t>
  </si>
  <si>
    <t>경상북도</t>
  </si>
  <si>
    <t>대구광역시</t>
  </si>
  <si>
    <t>운행차배출가스 원격측정기 입고정비</t>
  </si>
  <si>
    <t>고정식 배출가스 원격측정 스테이션(양촌IC) 개선</t>
  </si>
  <si>
    <t>화학물질정보 공동활용 플랫폼 구축(1단계)</t>
  </si>
  <si>
    <t>차세대 올바로시스템 개인정보영향평가</t>
  </si>
  <si>
    <t>GIS DB 구축</t>
  </si>
  <si>
    <t>CCTV 조사</t>
  </si>
  <si>
    <t>건설폐기물처리</t>
  </si>
  <si>
    <t>제7차 전국폐기물통계조사 실시설계 연구</t>
  </si>
  <si>
    <t>울릉군 나리 개량 및 현포 하수처리시설 설치사업 기본 및 실시설계</t>
  </si>
  <si>
    <t>영천시 바이오가스 기반 청정수소 생산사업 기본 및 실시설계</t>
  </si>
  <si>
    <t>전기차 충전시설 운영실태 현장점검 및 평가방안 마련</t>
  </si>
  <si>
    <t>2025년 지역별 무공해차 전환 브랜드 사업 전기차 충전시설 적정설치 현장조사 용역</t>
  </si>
  <si>
    <t>양산시 바이오가스화시설 증설사업 소방감리용역</t>
  </si>
  <si>
    <t>광명시 자원회수시설 증설사업 사후환경영향조사(공사시)</t>
  </si>
  <si>
    <t>바이오가스 종합정보시스템 구축(2차) 감리</t>
  </si>
  <si>
    <t>2025 한국환경공단 미래발전위원회 운영 지원</t>
  </si>
  <si>
    <t>2025년 환경정보 융합빅데이터 플랫폼 데이터 연계 구축</t>
  </si>
  <si>
    <t>스마트 K-eco 구축 2단계</t>
  </si>
  <si>
    <t>데이터 표준화 및 품질개선 컨설팅</t>
  </si>
  <si>
    <t>압수물자원화사업 관리운영 용역</t>
  </si>
  <si>
    <t>자동차 환경 빅데이터 구축 5차 감리</t>
  </si>
  <si>
    <t>정보시스템(폐기물처분부담금) 기능 고도화</t>
  </si>
  <si>
    <t>정보시스템(폐기물처분부담금) 기능 고도화 감리</t>
  </si>
  <si>
    <t>한국환경공단 인재개발원 개인하수처리시설 위탁 운영</t>
  </si>
  <si>
    <t>파주 G19부대 토양오염정화</t>
  </si>
  <si>
    <t>2025년 스마트 생태공장 구축 및 상생협력 실증 프로그램 상시점검 지원</t>
  </si>
  <si>
    <t>신규화학물질 유해우려물질 시험자료생산</t>
  </si>
  <si>
    <t>2025년 화학물질정보처리시스템 고도화</t>
  </si>
  <si>
    <t>위해성자료 작성도구 기능개선 및 이관</t>
  </si>
  <si>
    <t>배출권 거래시장 정보공유 활성화</t>
  </si>
  <si>
    <t>2025년 가축분뇨 전자인계관리시스템 기능개선 및 노후 저장장치 교체</t>
  </si>
  <si>
    <t>2025년 물바로시스템 기능개선 및 정보자원 증설</t>
  </si>
  <si>
    <t>포장재 재질구조 평가제도 개선을 위한 연구용역</t>
  </si>
  <si>
    <t>차세대 올바로(Allbaro)시스템 구축 (2차) 사업 감리</t>
  </si>
  <si>
    <t>순환자원정보센터 기능개선</t>
  </si>
  <si>
    <t>2025년도 자원순환보증금 포함제품의 비대상혼입률 조사</t>
  </si>
  <si>
    <t>생산자책임재활용제도시스템 기능개선</t>
  </si>
  <si>
    <t>2025년 영월수도사업소 정배수지 청소 용역</t>
  </si>
  <si>
    <t>2025년 영월수도사업소 시설지 예초용역</t>
  </si>
  <si>
    <t>2025년 영월수도사업소 유량계 교정검사 용역</t>
  </si>
  <si>
    <t>통진 레코파크 증설사업 소방공사 재해예방 기술지도 용역</t>
  </si>
  <si>
    <t>통진 헤코파크 증설사업 정보통신공사 재해예방 기술지도 용역</t>
  </si>
  <si>
    <t>실내라돈 고농도 건물 저감관리 사업</t>
  </si>
  <si>
    <t>2025년 태백수도사업소 유량계 교정검사 용역</t>
  </si>
  <si>
    <t>태백수도사업소 정·배수지 청소 용역</t>
  </si>
  <si>
    <t>태백수도사업소 상수도시설 예초 용역</t>
  </si>
  <si>
    <t>2025 국가물산업클러스터 시설별 임대료 및 사용료 재산정 용역</t>
  </si>
  <si>
    <t>2025년 자원순환마루 기능개선</t>
  </si>
  <si>
    <t>2024 영농폐기물조사</t>
  </si>
  <si>
    <t>2025년 평창수도사업소 삭취 용역</t>
  </si>
  <si>
    <t>2025년 서울이니셔티브(SI) 정책포럼 초청 대행</t>
  </si>
  <si>
    <t>2025년 주한미군 주변지역 오염확산 방지시설 운영</t>
  </si>
  <si>
    <t>울릉군 나리 개량 및 현포 하수처리시설 설치사업 토질조사</t>
  </si>
  <si>
    <t>남부권관제센터 청사 내진성능평가</t>
  </si>
  <si>
    <t>2025년 타이어 소음도 시험기관간 상관성 시험</t>
  </si>
  <si>
    <t>EU CBAM 기업지원용 DB 마련</t>
  </si>
  <si>
    <t>Post CBAM 대응 전문인력 교육</t>
  </si>
  <si>
    <t>재생원료 사용의무 로드맵 구축</t>
  </si>
  <si>
    <t>대구경북환경본부 신청사 부지 지반조사</t>
  </si>
  <si>
    <t>2026년 정선군 상수도시설 개선사업 실시설계용역</t>
  </si>
  <si>
    <t>건설폐기물(폐아스콘)처리용역 3차분</t>
  </si>
  <si>
    <t>건설폐기물(폐콘크리트)처리용역 3차분</t>
  </si>
  <si>
    <t>시설공사(의성금성하수) CCTV조사용역 3차분</t>
  </si>
  <si>
    <t>시설공사(의성금성하수) GIS DB 구축용역 3차분</t>
  </si>
  <si>
    <t>영농폐비닐 운송 용역(2차)</t>
  </si>
  <si>
    <t>영농폐비닐 운송 용역(6차)</t>
  </si>
  <si>
    <t>수질TMS 측정기기 개선기간 표준화를 위한 기초조사</t>
  </si>
  <si>
    <t>2025년 반환예정 미군기지 위해성평가 및 오염물질 분석</t>
  </si>
  <si>
    <t>2025년 반환예정 미군기지 토양.지하수 시료채취 및 분석</t>
  </si>
  <si>
    <t>2025년 영월군 상수관로 개선공사 건설폐기물처리용역</t>
  </si>
  <si>
    <t>2025년 영월군 상수관로 개선공사 GIS DB 구축용역</t>
  </si>
  <si>
    <t>2025년 석면관리 종합정보망 기능 개선</t>
  </si>
  <si>
    <t>냉매 회수 전문가 양성교육</t>
  </si>
  <si>
    <t>도급사업장 근골격계 질환 예방 프로그램 지원 용역</t>
  </si>
  <si>
    <t>전조직 안전보건관리 컨설팅</t>
  </si>
  <si>
    <t>화학물질 취급시설 작업환경 개선방안 마련</t>
  </si>
  <si>
    <t>폭발위험장소 안전진단 및 구분도 작성 용역</t>
  </si>
  <si>
    <t>서귀포 가축분뇨 공공처리시설 증설사업 전략 및 환경영향평가</t>
  </si>
  <si>
    <t>소규모대기배출시설관리시스템 데이터 관리 고도화</t>
  </si>
  <si>
    <t>환경측정분석정보관리시스템 기능개선</t>
  </si>
  <si>
    <t>'25년 사업장 고유배출계수 개발 결과 적절성 검토</t>
  </si>
  <si>
    <t>한국환경공단 정보보안포털 서비스 구축</t>
  </si>
  <si>
    <t>2025년도 화학물질관리처 지정폐기물 위탁처리 단가계약</t>
  </si>
  <si>
    <t>25년 비점오염원관리 정보시스템 기능개선</t>
  </si>
  <si>
    <t>한국환경공단 글로벌 진출을 위한 중장기 로드맵 수립</t>
  </si>
  <si>
    <t>수질오염 통합방제센터 효율적 운영방안 마련</t>
  </si>
  <si>
    <t>2025년 정선군 상수도시설 개선공사 GIS DB 구축 용역</t>
  </si>
  <si>
    <t>2025년 정선군 상수도시설 개선공사 건설폐기물처리용역</t>
  </si>
  <si>
    <t>사업장대기오염물질관리 백업장비 구매</t>
  </si>
  <si>
    <t>바이오가스 활용을 위한 공급체계 개선 방안 마련</t>
  </si>
  <si>
    <t>일반용역</t>
  </si>
  <si>
    <t>수의계약</t>
  </si>
  <si>
    <t>제한경쟁</t>
  </si>
  <si>
    <t>일반경쟁</t>
  </si>
  <si>
    <t>기술용역</t>
  </si>
  <si>
    <t>협상에 의한 계약</t>
  </si>
  <si>
    <t>제안서평가</t>
  </si>
  <si>
    <t>기술가격동시입찰</t>
  </si>
  <si>
    <t>사업수행능력평가</t>
  </si>
  <si>
    <t>본사 환경안전지원단 생활환경안전처 주거환경관리부</t>
  </si>
  <si>
    <t>김민수</t>
  </si>
  <si>
    <t>국가물산업클러스터사업단 물산업전략처 물기업홍보부</t>
  </si>
  <si>
    <t>광주전남제주환경본부 자원순환관리처 자원순환사업부</t>
  </si>
  <si>
    <t>본사 자원순환본부 사업장폐기물처 적정처리관리부</t>
  </si>
  <si>
    <t>본사 경영기획본부 디지털혁신처 정보관리부</t>
  </si>
  <si>
    <t>김한성</t>
  </si>
  <si>
    <t>본사 기후대기본부 친환경모빌리티처 자동차운행관리부</t>
  </si>
  <si>
    <t>임영빈</t>
  </si>
  <si>
    <t>본사 자원순환본부 폐자원사업처 폐자원에너지부</t>
  </si>
  <si>
    <t>본사 K-eco연구원 ESG기업지원부</t>
  </si>
  <si>
    <t>이혜영</t>
  </si>
  <si>
    <t>본사 환경안전지원단 화학물질관리처 POPs측정망부</t>
  </si>
  <si>
    <t>본사 환경안전지원단 화학물질관리처 화학안전지원부</t>
  </si>
  <si>
    <t>정경민</t>
  </si>
  <si>
    <t>본사 환경안전지원단 생활환경안전처 석면환경안전부</t>
  </si>
  <si>
    <t>윤석찬</t>
  </si>
  <si>
    <t>본사 기후대기본부 배출권관리처 배출권할당부</t>
  </si>
  <si>
    <t>본사 기후대기본부 배출권관리처 배출량평가부</t>
  </si>
  <si>
    <t>김지혜</t>
  </si>
  <si>
    <t>본사 기후대기본부 대기환경처 악취기술지원부</t>
  </si>
  <si>
    <t>본사 자원순환본부 사업장폐기물처 Allbaro운영부</t>
  </si>
  <si>
    <t>손창수</t>
  </si>
  <si>
    <t>본사 환경전문심사원 측정분석부</t>
  </si>
  <si>
    <t>본사 물환경본부 통합물관리처 물관리평가부</t>
  </si>
  <si>
    <t>송미애</t>
  </si>
  <si>
    <t>본사 자원순환본부 생활폐기물처 생활폐기물정보부</t>
  </si>
  <si>
    <t>강원환경본부 수도통합운영센터 영월수도사업소</t>
  </si>
  <si>
    <t>김현종</t>
  </si>
  <si>
    <t>본사 경영기획본부 인재개발원 인재개발부</t>
  </si>
  <si>
    <t>광주전남제주환경본부 환경시설관리처 시설사업2부</t>
  </si>
  <si>
    <t>박상문</t>
  </si>
  <si>
    <t>본사 자원순환본부 자원순환처 자원순환정책지원부</t>
  </si>
  <si>
    <t>본사 자원순환본부 자원순환처 자원순환통계부</t>
  </si>
  <si>
    <t>윤영준</t>
  </si>
  <si>
    <t>강원환경본부 수도통합운영센터 평창수도사업소</t>
  </si>
  <si>
    <t>전승대</t>
  </si>
  <si>
    <t>황유은</t>
  </si>
  <si>
    <t>한병일</t>
  </si>
  <si>
    <t>본사 물환경본부 토양지하수처 토양지하수계획부</t>
  </si>
  <si>
    <t>서기영</t>
  </si>
  <si>
    <t>남안우</t>
  </si>
  <si>
    <t>송창근</t>
  </si>
  <si>
    <t>본사 K-eco연구원 측정기검사부</t>
  </si>
  <si>
    <t>김진석</t>
  </si>
  <si>
    <t>본사 환경시설본부 환경에너지시설처 에너지정책지원부</t>
  </si>
  <si>
    <t>박민선</t>
  </si>
  <si>
    <t>본사 자원순환본부 환경성보장처 EcoAS운영부</t>
  </si>
  <si>
    <t>본사 환경안전지원단 화학물질관리처 POPs배출원조사부</t>
  </si>
  <si>
    <t>수도권동부환경본부 환경시설관리처 시설사업1부</t>
  </si>
  <si>
    <t>강원환경본부 환경서비스처 자원순환지원부</t>
  </si>
  <si>
    <t>조현정</t>
  </si>
  <si>
    <t>본사 기후대기본부 탄소중립지원처 불소계온실가스관리부</t>
  </si>
  <si>
    <t>김하늘</t>
  </si>
  <si>
    <t>본사 안전관리실 안전경영부</t>
  </si>
  <si>
    <t>이광연</t>
  </si>
  <si>
    <t>이창헌</t>
  </si>
  <si>
    <t>박기덕</t>
  </si>
  <si>
    <t>김병한</t>
  </si>
  <si>
    <t>본사 기후대기본부 사업장대기처 사업장대기정책부</t>
  </si>
  <si>
    <t>본사 기후대기본부 사업장대기처 사업장대기통계부</t>
  </si>
  <si>
    <t>이문영</t>
  </si>
  <si>
    <t>본사 환경시설본부 수생태시설처 수생태비점사업부</t>
  </si>
  <si>
    <t>본사 물환경본부 하수도처 유역하수도계획부</t>
  </si>
  <si>
    <t>김다미</t>
  </si>
  <si>
    <t>수도권동부환경본부 한강유역하수도지원센터 환경진단부</t>
  </si>
  <si>
    <t>본사 환경안전지원단 화학물질시험처 환경안전성시험부</t>
  </si>
  <si>
    <t>신다연</t>
  </si>
  <si>
    <t>본사 기후대기본부 탄소중립지원처 탄소예산지원부</t>
  </si>
  <si>
    <t>현승진</t>
  </si>
  <si>
    <t>본사 기후대기본부 탄소중립지원처 온실가스목표관리부</t>
  </si>
  <si>
    <t>광주전남제주환경본부 환경시설관리처 시설사업1부</t>
  </si>
  <si>
    <t>설덕현</t>
  </si>
  <si>
    <t>박진현</t>
  </si>
  <si>
    <t>본사 경영기획본부 디지털혁신처 융합빅데이터부</t>
  </si>
  <si>
    <t>이상철</t>
  </si>
  <si>
    <t>본사 경영기획본부 디지털혁신처 디지털기획부</t>
  </si>
  <si>
    <t>임준상</t>
  </si>
  <si>
    <t>우제형</t>
  </si>
  <si>
    <t>홍효진</t>
  </si>
  <si>
    <t>김현정</t>
  </si>
  <si>
    <t>본사 자원순환본부 자원순환처 폐기물처분부담금부</t>
  </si>
  <si>
    <t>권민석</t>
  </si>
  <si>
    <t>유남용</t>
  </si>
  <si>
    <t>변균석</t>
  </si>
  <si>
    <t>김준형</t>
  </si>
  <si>
    <t>본사 자원순환본부 사업장폐기물처 전자인계정보부</t>
  </si>
  <si>
    <t>최은혜</t>
  </si>
  <si>
    <t>권지승</t>
  </si>
  <si>
    <t>본사 자원순환본부 생활폐기물처 제품EPR운영부</t>
  </si>
  <si>
    <t>김민규</t>
  </si>
  <si>
    <t>조영래</t>
  </si>
  <si>
    <t>김신애</t>
  </si>
  <si>
    <t>본사 자원순환본부 생활폐기물처 포장재EPR운영부</t>
  </si>
  <si>
    <t>김현영</t>
  </si>
  <si>
    <t>강원환경본부 수도통합운영센터 태백수도사업소</t>
  </si>
  <si>
    <t>권오덕</t>
  </si>
  <si>
    <t>안주형</t>
  </si>
  <si>
    <t>류상준</t>
  </si>
  <si>
    <t>김민진</t>
  </si>
  <si>
    <t>광주전남제주환경본부 환경서비스처 대기관리2부</t>
  </si>
  <si>
    <t>신누리</t>
  </si>
  <si>
    <t>구경효</t>
  </si>
  <si>
    <t>본사 자원순환본부 생활폐기물처 부담금운영부</t>
  </si>
  <si>
    <t>오호영</t>
  </si>
  <si>
    <t>대구경북환경본부 환경서비스처 환경서비스지원부</t>
  </si>
  <si>
    <t>대구경북환경본부 환경시설관리처 시설사업1부</t>
  </si>
  <si>
    <t>박지현</t>
  </si>
  <si>
    <t>본사 물환경본부 물환경관리처 수질관제부</t>
  </si>
  <si>
    <t>이선우</t>
  </si>
  <si>
    <t>신지원</t>
  </si>
  <si>
    <t>조병환</t>
  </si>
  <si>
    <t>최현권</t>
  </si>
  <si>
    <t>손지훈</t>
  </si>
  <si>
    <t>조정민</t>
  </si>
  <si>
    <t>본사 경영기획본부 디지털혁신처 정보보안부</t>
  </si>
  <si>
    <t>이승환</t>
  </si>
  <si>
    <t>본사 자원순환본부 폐자원사업처 영농폐기물처리부</t>
  </si>
  <si>
    <t>강현균</t>
  </si>
  <si>
    <t>황보서윤</t>
  </si>
  <si>
    <t>박형식</t>
  </si>
  <si>
    <t>박재혁</t>
  </si>
  <si>
    <t>충청권환경본부 환경서비스처 유역관리부</t>
  </si>
  <si>
    <t>이강렬</t>
  </si>
  <si>
    <t>본사 K-eco연구원 수질대기분석부</t>
  </si>
  <si>
    <t>이효정</t>
  </si>
  <si>
    <t>032-590-3562</t>
  </si>
  <si>
    <t>032-590-5271</t>
  </si>
  <si>
    <t>032-590-4854</t>
  </si>
  <si>
    <t>032-590-4743</t>
  </si>
  <si>
    <t>032-590-4755</t>
  </si>
  <si>
    <t>032-590-5537</t>
  </si>
  <si>
    <t>063-471-9447</t>
  </si>
  <si>
    <t>032-590-5689</t>
  </si>
  <si>
    <t>032-590-9972</t>
  </si>
  <si>
    <t>032-590-3474</t>
  </si>
  <si>
    <t>032-590-3236</t>
  </si>
  <si>
    <t>032-590-4238</t>
  </si>
  <si>
    <t>032-590-4234</t>
  </si>
  <si>
    <t>032-590-4771</t>
  </si>
  <si>
    <t>032-590-3469</t>
  </si>
  <si>
    <t>032-590-3666</t>
  </si>
  <si>
    <t>032-590-5662</t>
  </si>
  <si>
    <t>033-240-9523</t>
  </si>
  <si>
    <t>032-590-5085</t>
  </si>
  <si>
    <t>032-590-3821</t>
  </si>
  <si>
    <t>032-590-5561</t>
  </si>
  <si>
    <t>032-590-4271</t>
  </si>
  <si>
    <t>032-590-4242</t>
  </si>
  <si>
    <t>033-812-3849</t>
  </si>
  <si>
    <t>061-751-6802</t>
  </si>
  <si>
    <t>032-590-3543</t>
  </si>
  <si>
    <t>032-590-4175</t>
  </si>
  <si>
    <t>053-280-3882</t>
  </si>
  <si>
    <t>054-710-5111</t>
  </si>
  <si>
    <t>032-590-3239</t>
  </si>
  <si>
    <t>032-590-5211</t>
  </si>
  <si>
    <t>032-590-3288</t>
  </si>
  <si>
    <t>032-590-4296</t>
  </si>
  <si>
    <t>032-590-4842</t>
  </si>
  <si>
    <t>032-590-4495</t>
  </si>
  <si>
    <t>032-590-3156</t>
  </si>
  <si>
    <t>033-882-3819</t>
  </si>
  <si>
    <t>032-590-4555</t>
  </si>
  <si>
    <t>운행차 배출가스 원격측정 표준가스 단가계약</t>
  </si>
  <si>
    <t>신규 고정식 원격측정기 설치</t>
  </si>
  <si>
    <t>원심탈수기</t>
  </si>
  <si>
    <t>탈취기</t>
  </si>
  <si>
    <t>레미콘</t>
  </si>
  <si>
    <t>순환골재</t>
  </si>
  <si>
    <t>탈취설비</t>
  </si>
  <si>
    <t>혼합골재</t>
  </si>
  <si>
    <t>순환아스콘</t>
  </si>
  <si>
    <t>폐쇄형배전반</t>
  </si>
  <si>
    <t>스프르트펌프</t>
  </si>
  <si>
    <t>호퍼</t>
  </si>
  <si>
    <t>호이스트</t>
  </si>
  <si>
    <t>제수밸브</t>
  </si>
  <si>
    <t>탈수기</t>
  </si>
  <si>
    <t>수중펌프</t>
  </si>
  <si>
    <t>수배전반</t>
  </si>
  <si>
    <t>계장제어장치</t>
  </si>
  <si>
    <t>냉난방기</t>
  </si>
  <si>
    <t>입형 다단펌프</t>
  </si>
  <si>
    <t>모노펌프</t>
  </si>
  <si>
    <t>다이아프램펌프</t>
  </si>
  <si>
    <t>고액분리기</t>
  </si>
  <si>
    <t>예산군 물재이용시설 관급자재(철근콘크리트벤치플륨관)</t>
  </si>
  <si>
    <t>예산군 물재이용시설 관급자재(수량계보호통)</t>
  </si>
  <si>
    <t>예산군 물재이용시설 관급자재(수중펌프)</t>
  </si>
  <si>
    <t>예산군 물재이용시설 관급자재(호이스트)</t>
  </si>
  <si>
    <t>예산군 물재이용시설 관급자재(전동밸브)</t>
  </si>
  <si>
    <t>예산군 물재이용시설 관급자재(게이트밸브 및 체크밸브)</t>
  </si>
  <si>
    <t>예산군 물재이용시설 관급자재(신축관)</t>
  </si>
  <si>
    <t>예산군 평촌·노화 농어촌마을하수도 정비사업 관급자재(공법기자재)</t>
  </si>
  <si>
    <t>서산시 자원회수(소각)시설 설치사업 관급자재(컨츄리매너블럭)</t>
  </si>
  <si>
    <t>서산시 자원회수(소각)시설 설치사업 관급자재(목교)</t>
  </si>
  <si>
    <t>영월군 정수장 알칼리도계 구매</t>
  </si>
  <si>
    <t>데이터 마이그레이션 SW사용권 구매</t>
  </si>
  <si>
    <t>층간소음 무료대여 서비스용 소음측정기 구매</t>
  </si>
  <si>
    <t>그룹웨어 전자결재 업그레이드 조달구매</t>
  </si>
  <si>
    <t>통합환경정보센터 노후 운영시설(UPS, 항온항습기) 교체 조달구매</t>
  </si>
  <si>
    <t>2025년 대기환경측정망(VOCs) 시험·분석 소모품 구매</t>
  </si>
  <si>
    <t>2025년 상반기 대기환경측정망(PAHs) 시험·분석 소모품 구매</t>
  </si>
  <si>
    <t>전자인계인수시스템 차량 검증장비 구매</t>
  </si>
  <si>
    <t>악취실태조사 소모품 구매</t>
  </si>
  <si>
    <t>2025년 수질먹는물분야 시험분석소모품</t>
  </si>
  <si>
    <t>차세대 올바로(Allbaro)시스템 상용SW 구매</t>
  </si>
  <si>
    <t>스크류컨베이어</t>
  </si>
  <si>
    <t>공기압컨베이어</t>
  </si>
  <si>
    <t>호스펌프</t>
  </si>
  <si>
    <t>수중횡축교반기</t>
  </si>
  <si>
    <t>무폐쇄형 원심펌프</t>
  </si>
  <si>
    <t>정량펌프</t>
  </si>
  <si>
    <t>터보블로워</t>
  </si>
  <si>
    <t>디스크형산기관</t>
  </si>
  <si>
    <t>냉난방기 설치공사</t>
  </si>
  <si>
    <t>2025년 통합환경실험실 측정분석 소모품 구매</t>
  </si>
  <si>
    <t>2025년 통합환경실험실 시약류 구매</t>
  </si>
  <si>
    <t>2025년 통합환경실험실 분석 소모품 구매</t>
  </si>
  <si>
    <t>생산자책임재활용제도시스템 보안 소프트웨어 구매</t>
  </si>
  <si>
    <t>맨홀뚜껑</t>
  </si>
  <si>
    <t>자연석경계석</t>
  </si>
  <si>
    <t>철근콘크리트용봉강</t>
  </si>
  <si>
    <t>케이블트레이</t>
  </si>
  <si>
    <t>루츠브로와</t>
  </si>
  <si>
    <t>공기압 C/V</t>
  </si>
  <si>
    <t>링크 C/V</t>
  </si>
  <si>
    <t>라돈 간이측정기</t>
  </si>
  <si>
    <t>약품투입기</t>
  </si>
  <si>
    <t>제진기</t>
  </si>
  <si>
    <t>전진공동펌프</t>
  </si>
  <si>
    <t>폴리에틸렌피복강관</t>
  </si>
  <si>
    <t>수문</t>
  </si>
  <si>
    <t>교반기</t>
  </si>
  <si>
    <t>수질자동측정망 공기구비품 구매</t>
  </si>
  <si>
    <t>2025년 금강수계 수질자동측정망 소모품 구매(DO membrane kit 등 6종)</t>
  </si>
  <si>
    <t>2025년 금강수계 수질자동측정망 소모품 구매(Syringe 등 10종)</t>
  </si>
  <si>
    <t>2025년 금강수계 수질자동측정망 소모품 구매(정전압보드 등 13종)</t>
  </si>
  <si>
    <t>2025년 금강수계 수질자동측정망 소모품 구매(정량펌프 모터부 등 16종)</t>
  </si>
  <si>
    <t>2025년 상반기 악취물질분석 소모품</t>
  </si>
  <si>
    <t>2025년 실내공기질 자동측정망 노후장비 교체</t>
  </si>
  <si>
    <t>영상감시장치</t>
  </si>
  <si>
    <t>굴뚝배출가스 자동연속측정기</t>
  </si>
  <si>
    <t>감시제어시스템</t>
  </si>
  <si>
    <t>전자식유량계</t>
  </si>
  <si>
    <t>창문 등</t>
  </si>
  <si>
    <t>예산군 물재이용사업 관급자재(배전반)</t>
  </si>
  <si>
    <t>예산군 물재이용사업 관급자재(감시제어설비)</t>
  </si>
  <si>
    <t>청주오송완충 배전반</t>
  </si>
  <si>
    <t>청주오송완충 CCTV</t>
  </si>
  <si>
    <t>자동초음파 추출장치</t>
  </si>
  <si>
    <t>소모품 단가계약</t>
  </si>
  <si>
    <t>이천부발 CCTV</t>
  </si>
  <si>
    <t>2025년 한국환경공단 클라우드시스템 연간SW사용권 통합 구매</t>
  </si>
  <si>
    <t>영월군 블록유량계 교체·설치공사 관급자재(유량계)</t>
  </si>
  <si>
    <t>2025년 국가 비점오염물질 측정소 및 측정기기 구축</t>
  </si>
  <si>
    <t>E-클라우드 통합백업 증설</t>
  </si>
  <si>
    <t>2025년 악취기술진단 현장소모품 구매</t>
  </si>
  <si>
    <t>2025년 한강수계 수질측정망 발광박테리아(easychem) 측정기기 소모품 단가 구매</t>
  </si>
  <si>
    <t>2025년 한강수계 수질측정망 동일시마즈 측정기기 주요 소모품 단가 구매</t>
  </si>
  <si>
    <t>데이터베이스 관리시스템</t>
  </si>
  <si>
    <t>통신 소프트웨어</t>
  </si>
  <si>
    <t>서버</t>
  </si>
  <si>
    <t>DBMS</t>
  </si>
  <si>
    <t>모니터링SW</t>
  </si>
  <si>
    <t>밸브</t>
  </si>
  <si>
    <t>2025년 악취물질분석 장비소모품</t>
  </si>
  <si>
    <t>예산군 물재이용시설 관급자재(수도미터)</t>
  </si>
  <si>
    <t>예산군 물재이용시설 관급자재(원격자동검침시스템)</t>
  </si>
  <si>
    <t>유량계</t>
  </si>
  <si>
    <t>총액</t>
  </si>
  <si>
    <t>기기소모품등</t>
  </si>
  <si>
    <t>물품</t>
  </si>
  <si>
    <t>가스</t>
  </si>
  <si>
    <t>시약</t>
  </si>
  <si>
    <t>소모품</t>
  </si>
  <si>
    <t>소음계</t>
  </si>
  <si>
    <t>시약 등</t>
  </si>
  <si>
    <t>분석장비</t>
  </si>
  <si>
    <t>펌프</t>
  </si>
  <si>
    <t>배수로자재</t>
  </si>
  <si>
    <t>배관금속부품 및 설비</t>
  </si>
  <si>
    <t>신축관</t>
  </si>
  <si>
    <t>금속제창</t>
  </si>
  <si>
    <t>프로세스제어반</t>
  </si>
  <si>
    <t>수질계측기</t>
  </si>
  <si>
    <t>데이터베이스 관리소프트웨어</t>
  </si>
  <si>
    <t>소음측정기</t>
  </si>
  <si>
    <t>사무용 소프트웨어</t>
  </si>
  <si>
    <t>동력조절장비</t>
  </si>
  <si>
    <t>흡착관등</t>
  </si>
  <si>
    <t>시약등</t>
  </si>
  <si>
    <t>트럭용차량스케일</t>
  </si>
  <si>
    <t>시약류</t>
  </si>
  <si>
    <t>방화벽장치</t>
  </si>
  <si>
    <t>소프트웨어</t>
  </si>
  <si>
    <t>이형봉강 HD10, HD13, HD16,HD22</t>
  </si>
  <si>
    <t>25-30-150외 2종</t>
  </si>
  <si>
    <t>로타리 루츠 브로와</t>
  </si>
  <si>
    <t>공기압식 콘베이어</t>
  </si>
  <si>
    <t>링크형 콘베이어</t>
  </si>
  <si>
    <t>약액세정 탈취기</t>
  </si>
  <si>
    <t>기타가스분석기</t>
  </si>
  <si>
    <t>배전반</t>
  </si>
  <si>
    <t>감시제어설비(계장제어장치)</t>
  </si>
  <si>
    <t>분석기기</t>
  </si>
  <si>
    <t>분석소모품</t>
  </si>
  <si>
    <t>운영체재 소프트웨어</t>
  </si>
  <si>
    <t>측정기기</t>
  </si>
  <si>
    <t>백업스토리지</t>
  </si>
  <si>
    <t xml:space="preserve"> 수질측정망 발광박테리아(easychem) 측정기기 소모품</t>
  </si>
  <si>
    <t>수질측정망 동일시마즈 측정기기 주요 소모품</t>
  </si>
  <si>
    <t>장비 소모품</t>
  </si>
  <si>
    <t>계측 및 분석장비</t>
  </si>
  <si>
    <t>네트워크, 통신</t>
  </si>
  <si>
    <t>종합쇼핑몰</t>
  </si>
  <si>
    <t>김두석</t>
  </si>
  <si>
    <t>정용현</t>
  </si>
  <si>
    <t>규격가격동시입찰</t>
  </si>
  <si>
    <t>이대원</t>
  </si>
  <si>
    <t>박종훈</t>
  </si>
  <si>
    <t>김민혁</t>
  </si>
  <si>
    <t>신은철</t>
  </si>
  <si>
    <t>박준섭</t>
  </si>
  <si>
    <t>충청권환경본부 환경서비스처 환경분석부</t>
  </si>
  <si>
    <t>노은규</t>
  </si>
  <si>
    <t>송영홍</t>
  </si>
  <si>
    <t>김병헌</t>
  </si>
  <si>
    <t>장현종</t>
  </si>
  <si>
    <t>충청권환경본부 환경시설관리처 시설사업3부</t>
  </si>
  <si>
    <t>변국현</t>
  </si>
  <si>
    <t>김성은</t>
  </si>
  <si>
    <t>김동환</t>
  </si>
  <si>
    <t>여성구</t>
  </si>
  <si>
    <t>본사 K-eco연구원 토양폐기물분석부</t>
  </si>
  <si>
    <t>하헌구</t>
  </si>
  <si>
    <t>김혜림</t>
  </si>
  <si>
    <t>본사 경영기획본부 경영지원처 총무부</t>
  </si>
  <si>
    <t>윤성연</t>
  </si>
  <si>
    <t>수도권동부환경본부 환경시설관리처 시설사업3부</t>
  </si>
  <si>
    <t>이수종</t>
  </si>
  <si>
    <t>대구경북환경본부 환경시설관리처 시설사업2부</t>
  </si>
  <si>
    <t>라주일</t>
  </si>
  <si>
    <t>김현우</t>
  </si>
  <si>
    <t>김상웅</t>
  </si>
  <si>
    <t>이예지</t>
  </si>
  <si>
    <t>이재인</t>
  </si>
  <si>
    <t>한성민</t>
  </si>
  <si>
    <t>옥주희</t>
  </si>
  <si>
    <t>강철민</t>
  </si>
  <si>
    <t>오해만</t>
  </si>
  <si>
    <t>조성주</t>
  </si>
  <si>
    <t>김연선</t>
  </si>
  <si>
    <t>수도권동부환경본부 환경시설관리처 시설사업2부</t>
  </si>
  <si>
    <t>김영훈</t>
  </si>
  <si>
    <t>송재석</t>
  </si>
  <si>
    <t>이재호</t>
  </si>
  <si>
    <t>손지혁</t>
  </si>
  <si>
    <t>본사 자원순환본부 자원순환처 환경포장관리부</t>
  </si>
  <si>
    <t>손자경</t>
  </si>
  <si>
    <t>031-948-7006</t>
  </si>
  <si>
    <t>032-590-3552</t>
  </si>
  <si>
    <t>032-590-4647</t>
  </si>
  <si>
    <t>051-366-3814</t>
  </si>
  <si>
    <t>041-335-3315</t>
  </si>
  <si>
    <t>041-335-9169</t>
  </si>
  <si>
    <t>041-338-5523</t>
  </si>
  <si>
    <t>032-590-4430</t>
  </si>
  <si>
    <t>032-590-4446</t>
  </si>
  <si>
    <t>032-590-3217</t>
  </si>
  <si>
    <t>032-590-4459</t>
  </si>
  <si>
    <t>042-722-8502</t>
  </si>
  <si>
    <t>042-939-2279</t>
  </si>
  <si>
    <t>042-939-2417</t>
  </si>
  <si>
    <t>032-590-4496</t>
  </si>
  <si>
    <t>031-776-1391</t>
  </si>
  <si>
    <t>과천공공하수처리시설 현대화사업</t>
  </si>
  <si>
    <t>장상수</t>
  </si>
  <si>
    <t>032-590-4341</t>
  </si>
  <si>
    <t>차세대 올바로(Allbaro)시스템 구축 (2차)</t>
  </si>
  <si>
    <t>「2025년 전기자동차 완속충전시설 보조사업」 전기차 완속충전시설 적정설치 현장점검</t>
  </si>
  <si>
    <t>바이오가스 종합정보시스템 구축(2차)</t>
  </si>
  <si>
    <t>자동차 환경 빅데이터 구축 5차</t>
  </si>
  <si>
    <t>생활폐기물 정보관리시스템 모니터링</t>
  </si>
  <si>
    <t>폐비닐재활용처리시설 민간위탁운영(4기)</t>
  </si>
  <si>
    <t>수질TMS 노후가상사설망 교체</t>
  </si>
  <si>
    <t>5</t>
  </si>
  <si>
    <t>가평군 현리 공공하수처리시설 증설사업 폐기물(폐아스콘) 처리용역 2차분</t>
  </si>
  <si>
    <t>지명경쟁</t>
  </si>
  <si>
    <t>수도권동부환경본부 환경시설관리처 시설사업5부</t>
  </si>
  <si>
    <t>이승철</t>
  </si>
  <si>
    <t>070-4149-6591</t>
  </si>
  <si>
    <t>송인수</t>
  </si>
  <si>
    <t>서승현</t>
  </si>
  <si>
    <t>070-4149-6702</t>
  </si>
  <si>
    <t>070-4149-6569</t>
  </si>
  <si>
    <t>비고</t>
    <phoneticPr fontId="1" type="noConversion"/>
  </si>
  <si>
    <t>2025</t>
  </si>
  <si>
    <t>6</t>
  </si>
  <si>
    <t>4</t>
  </si>
  <si>
    <t>양홍준</t>
  </si>
  <si>
    <t>033-812-3808</t>
  </si>
  <si>
    <t>영월군 하동정수장 응집제 설비 보수</t>
  </si>
  <si>
    <t>상주시 가축분뇨공공처리시설 설치사업 전기공사</t>
  </si>
  <si>
    <t>오완식</t>
  </si>
  <si>
    <t>054-510-7111</t>
    <phoneticPr fontId="1" type="noConversion"/>
  </si>
  <si>
    <t>상주시 가축분뇨공공처리시설 설치사업 정보통신공사</t>
  </si>
  <si>
    <t>054-510-7111</t>
  </si>
  <si>
    <t>상주시 가축분뇨공공처리시설 설치사업 소방공사</t>
  </si>
  <si>
    <t>제주수거사업소 부지 포장공사</t>
  </si>
  <si>
    <t>광주전남제주환경본부 제주지사 자원순환지원부</t>
  </si>
  <si>
    <t>김성후</t>
  </si>
  <si>
    <t>064-725-6549</t>
  </si>
  <si>
    <t>제주특별자치도</t>
  </si>
  <si>
    <t>「김해 대동첨단일반산업단지 완충저류시설 설치사업」 건축전기공사</t>
  </si>
  <si>
    <t>박민철</t>
  </si>
  <si>
    <t>055-882-0140</t>
  </si>
  <si>
    <t>본사 경영기획본부 글로벌협력처 미래전략부</t>
  </si>
  <si>
    <t>032-590-3154</t>
  </si>
  <si>
    <t>043-640-6415</t>
  </si>
  <si>
    <t>선택</t>
  </si>
  <si>
    <t>최강지</t>
  </si>
  <si>
    <t>032-590-5657</t>
  </si>
  <si>
    <t>김다혜</t>
  </si>
  <si>
    <t>032-590-4163</t>
  </si>
  <si>
    <t>지역아동센터 석면조사</t>
  </si>
  <si>
    <t>황성현</t>
  </si>
  <si>
    <t>032-590-4204</t>
  </si>
  <si>
    <t>정현우</t>
  </si>
  <si>
    <t>033-812-4017</t>
  </si>
  <si>
    <t>강정훈</t>
  </si>
  <si>
    <t>2025년 충북지사 제2차 하이덴비닐 운송용역(이송)</t>
  </si>
  <si>
    <t>본사 경영기획본부 글로벌협력처 국제협력부</t>
  </si>
  <si>
    <t>장효선</t>
  </si>
  <si>
    <t>032-590-5633</t>
  </si>
  <si>
    <t>정재희</t>
  </si>
  <si>
    <t>정현식</t>
  </si>
  <si>
    <t>032-590-3947</t>
  </si>
  <si>
    <t>5</t>
    <phoneticPr fontId="1" type="noConversion"/>
  </si>
  <si>
    <t>임우재</t>
  </si>
  <si>
    <t>032-590-3902</t>
  </si>
  <si>
    <t>실내공기질 국가측정망 중장기 운영계획 수립 용역</t>
  </si>
  <si>
    <t>유증기회수설비 검사 단가산정 연구용역</t>
  </si>
  <si>
    <t>본사 기후대기본부 대기환경처 유해대기부</t>
    <phoneticPr fontId="1" type="noConversion"/>
  </si>
  <si>
    <t>차세대 폐자원에너지 종합정보관리시스템 구축(2단계) 감리</t>
  </si>
  <si>
    <t>강병남</t>
  </si>
  <si>
    <t>032-590-5415</t>
  </si>
  <si>
    <t>2025년 환경 빅데이터 분석과제 발굴 및 수행</t>
  </si>
  <si>
    <t>본사 경영기획본부 디지털혁신처 융합빅데이터부</t>
    <phoneticPr fontId="1" type="noConversion"/>
  </si>
  <si>
    <t>구재은</t>
  </si>
  <si>
    <t>032-590-5672</t>
  </si>
  <si>
    <t>EcoAS시스템 업무 프로세스 및 기능 개선</t>
  </si>
  <si>
    <t>EcoAS시스템 업무 프로세스 및 기능 개선 감리 용역</t>
  </si>
  <si>
    <t>LFP 사용후 배터리 재활용 파일럿시설 설치 사업 기본 및 실시설계</t>
  </si>
  <si>
    <t>본사 자원순환본부 환경성보장처 자동차미래자원부</t>
  </si>
  <si>
    <t>임은희</t>
  </si>
  <si>
    <t>032-590-4308</t>
  </si>
  <si>
    <t>2025년 운행차배출가스 원격측정기 유지보수</t>
  </si>
  <si>
    <t>폐자동차 순환성 강화 용역</t>
  </si>
  <si>
    <t>유창열</t>
  </si>
  <si>
    <t>032-590-4225</t>
  </si>
  <si>
    <t>총량 유량조사 자동화 시범사업</t>
  </si>
  <si>
    <t>055-389-2025</t>
  </si>
  <si>
    <t>GLP 시험토양 국산화 용역</t>
  </si>
  <si>
    <t>소음·진동 정책의 국민 체감도 향상을 위한 관리방안 마련 연구</t>
  </si>
  <si>
    <t>김재일</t>
  </si>
  <si>
    <t>032-590-3541</t>
  </si>
  <si>
    <t>통합환경관리 인·검증제도 수행</t>
  </si>
  <si>
    <t>본사 환경전문심사원 통합심사지원부</t>
  </si>
  <si>
    <t>황재운</t>
  </si>
  <si>
    <t>044-410-0608</t>
  </si>
  <si>
    <t>하수도통계 시스템 구축</t>
  </si>
  <si>
    <t>본사 기후대기본부 친환경모빌리티처 전기차 보조사업 운영 TF팀</t>
  </si>
  <si>
    <t>박지혜</t>
  </si>
  <si>
    <t>임혜원</t>
  </si>
  <si>
    <t>2025년 농촌폐비닐(멀칭로덴비닐) 운송용역</t>
  </si>
  <si>
    <t>조송근</t>
  </si>
  <si>
    <t>033-812-4021</t>
  </si>
  <si>
    <t>2025년 전기차배터리자원순환클러스터 시설관리 용역</t>
  </si>
  <si>
    <t>본사 자원순환본부 환경성보장처 배터리클러스터운영부</t>
  </si>
  <si>
    <t>김종익</t>
  </si>
  <si>
    <t>032-590-5601</t>
  </si>
  <si>
    <t>2025년 전기차배터리자원순환클러스터 미화 용역</t>
  </si>
  <si>
    <t>오수경</t>
  </si>
  <si>
    <t>032-590-5607</t>
  </si>
  <si>
    <t>2025년 전기차배터리자원순환클러스터 설비점검용역</t>
  </si>
  <si>
    <t>2025년 전기차배터리자원순환클러스터 입주기업 홍보전시콘텐츠 제작 용역</t>
  </si>
  <si>
    <t>김선진</t>
  </si>
  <si>
    <t>032-590-5604</t>
  </si>
  <si>
    <t>2025년 임직원 방문객 셔틀버스 임차 용역</t>
  </si>
  <si>
    <t>2025년 실증연구장비 유지관리 위탁 용역</t>
  </si>
  <si>
    <t>청주시 옥산산업단지 완충저류시설 설치사업 건설폐기물 처리용역(폐콘크리트)</t>
  </si>
  <si>
    <t>여지명</t>
  </si>
  <si>
    <t>043-238-5710</t>
  </si>
  <si>
    <t>부천시 굴포천 비점오염저감시설 설치사업 건설폐기물(건설오니)처리용역</t>
  </si>
  <si>
    <t>전상균</t>
  </si>
  <si>
    <t>032-325-5833</t>
  </si>
  <si>
    <t>2025년 제주지사 폐농약용기(봉지류) 수각처리 용차 운송용역</t>
  </si>
  <si>
    <t>자금관리시스템 통합 ISMP 수립</t>
  </si>
  <si>
    <t>본사 경영기획본부 경영지원처 세무회계부</t>
  </si>
  <si>
    <t>박정민</t>
  </si>
  <si>
    <t>032-590-3306</t>
  </si>
  <si>
    <t>‘11년 세무조사 종결 후속 조세불복 위탁</t>
  </si>
  <si>
    <t>대기총량제 운영 개선방안 마련</t>
  </si>
  <si>
    <t>문자영</t>
  </si>
  <si>
    <t>032-590-3611</t>
  </si>
  <si>
    <t>온실가스 감축설비 지원사업 사후관리 및 기술검토 지원</t>
  </si>
  <si>
    <t>한보영</t>
  </si>
  <si>
    <t>032-590-5219</t>
  </si>
  <si>
    <t>온실가스감축인지 운영시스템 구축(1차)</t>
  </si>
  <si>
    <t>협력사업비 관련 국세청 사전 서면질의 대리 위탁용역</t>
  </si>
  <si>
    <t>서유림</t>
  </si>
  <si>
    <t>032-590-3302</t>
  </si>
  <si>
    <t>포항시 음식물류폐기물 처리시설 사업비 청구 소송 재상고심 소송대리인 계약</t>
  </si>
  <si>
    <t>본사 환경시설본부 환경에너지시설처 에너지사업부</t>
  </si>
  <si>
    <t>김현아</t>
  </si>
  <si>
    <t>032-590-4559</t>
  </si>
  <si>
    <t>낙동강수계(대구경북권) 국가수질자동측정망 일반항목(YSI) 소모품 교체</t>
  </si>
  <si>
    <t>대구경북환경본부 환경서비스처 유역관리부</t>
  </si>
  <si>
    <t>홍재윤</t>
  </si>
  <si>
    <t>053-280-3865</t>
  </si>
  <si>
    <t>담양폐비닐재활용시설 내진성능평가 용역</t>
  </si>
  <si>
    <t>장세훈</t>
  </si>
  <si>
    <t>062-949-0766</t>
  </si>
  <si>
    <t>2025년도 영농폐비닐 운송용역(1차)</t>
  </si>
  <si>
    <t>부산울산경남환경본부 자원순환관리처 자원순환사업부</t>
  </si>
  <si>
    <t>방정철</t>
  </si>
  <si>
    <t>051-366-3721</t>
  </si>
  <si>
    <t>완충저류시설 설치 촉진을 위한 로드맵 마련</t>
  </si>
  <si>
    <t>최종호</t>
  </si>
  <si>
    <t>032-590-4511</t>
  </si>
  <si>
    <t>가평군 청평 설악 하수관로 CCTV 조사용역 2차분</t>
  </si>
  <si>
    <t>곽성진</t>
  </si>
  <si>
    <t>031-581-0505</t>
  </si>
  <si>
    <t>석면함유가능제품 및 물질, 자연발생석면 조사 및 연구</t>
  </si>
  <si>
    <t>파주시 환경순환센터 현대화사업 소방공사 감리용역</t>
  </si>
  <si>
    <t>수도권서부환경본부 환경시설관리처 시설사업2부</t>
    <phoneticPr fontId="1" type="noConversion"/>
  </si>
  <si>
    <t xml:space="preserve">사물인터넷(IoT) 측정기기 보조금 지급 개선 및 그린링크 확대방안 </t>
  </si>
  <si>
    <t>032-590-3610</t>
  </si>
  <si>
    <t>032-590-3944</t>
  </si>
  <si>
    <t>김용섭</t>
  </si>
  <si>
    <t>홍천군 서면 농어촌생활용수 개발사업(2단계) 관급자재(영상감시장치)</t>
  </si>
  <si>
    <t>소철호</t>
  </si>
  <si>
    <t>2025년 한국환경공단 근무복 제작ㆍ구매</t>
  </si>
  <si>
    <t>수질자동측정망 VOCs 측정기기 소모품</t>
  </si>
  <si>
    <t>측정장비 소모품</t>
  </si>
  <si>
    <t>대구경북환경본부 환경서비스처 유역관리부</t>
    <phoneticPr fontId="1" type="noConversion"/>
  </si>
  <si>
    <t>인제군 남면 통합하수처리장 신설공사 탈수기</t>
  </si>
  <si>
    <t>이규현</t>
  </si>
  <si>
    <t>070-4149-6656</t>
  </si>
  <si>
    <t>인제군 남면 통합하수처리장 신설공사 수중펌프</t>
  </si>
  <si>
    <t>인제군 남면 통합하수처리장 신설공사 TMS설비</t>
  </si>
  <si>
    <t>김태형</t>
  </si>
  <si>
    <t>031-585-9923</t>
  </si>
  <si>
    <t>인제군 남면 통합하수처리장 신설공사 조명기구</t>
  </si>
  <si>
    <t>인제군 남면 통합하수처리장 신설공사 CCTV설비</t>
  </si>
  <si>
    <t>인제군 남면 통합하수처리장 신설공사 낙석방지책</t>
  </si>
  <si>
    <t>안재현</t>
  </si>
  <si>
    <t>인제군 남면 통합하수처리장 신설공사 금속패널</t>
  </si>
  <si>
    <t>인제군 상남2 공공하수처리장 신설공사 탈취기</t>
  </si>
  <si>
    <t>인제군 상남2 공공하수처리장 신설공사 탈수기</t>
  </si>
  <si>
    <t>인제군 상남2 공공하수처리장 신설공사 유량계</t>
  </si>
  <si>
    <t>인제군 상남2 공공하수처리장 신설공사 TMS설비</t>
  </si>
  <si>
    <t>인제군 상남2 공공하수처리장 신설공사 CCTV설비</t>
  </si>
  <si>
    <t>인제군 상남2 공공하수처리장 신설공사 사각수로관</t>
  </si>
  <si>
    <t>운행차 배출가스 원격측정기 부품구매</t>
  </si>
  <si>
    <t>「홍천군 서면 농어촌 생활용수 개발사업(2단계)」 관급자재(차염주입설비)</t>
  </si>
  <si>
    <t>차염주입설비</t>
  </si>
  <si>
    <t>곽은실</t>
  </si>
  <si>
    <t>031-772-9903</t>
  </si>
  <si>
    <t>가평군 청평설악 하수관로 정비사업 계장제어장치</t>
  </si>
  <si>
    <t>가평군 현리 공공하수처리시설 증설사업 탈취기</t>
  </si>
  <si>
    <t>가평군 청평 설악 하수관로 정비사업 수중펌프</t>
  </si>
  <si>
    <t>가평군 천안 공공하수처리시설 증설사업 공법기자재</t>
  </si>
  <si>
    <t>황동현</t>
  </si>
  <si>
    <t>031-584-0988</t>
  </si>
  <si>
    <t>유량계(레이다식)</t>
  </si>
  <si>
    <t>정상재</t>
  </si>
  <si>
    <t>055-755-7771</t>
  </si>
  <si>
    <t>전자동 수질분석기(암모니아 분석용)</t>
  </si>
  <si>
    <t>송선희</t>
  </si>
  <si>
    <t>032-590-4907</t>
  </si>
  <si>
    <t>2025년 대기환경측정망(수동) 분석 소모품 구매</t>
  </si>
  <si>
    <t>최웅재</t>
  </si>
  <si>
    <t>2025년 대기환경측정망(수동) 시험분석용 시약 구매</t>
  </si>
  <si>
    <t>2025년 환경소음 IoT 측정기기</t>
  </si>
  <si>
    <t>대남방송 소음실태 파악을 위한 IoT 기반 소음측정기기</t>
  </si>
  <si>
    <t>2025년 실내공기질 자동측정망 신규지점 측정장비</t>
  </si>
  <si>
    <t>실내공기질 측정장비</t>
  </si>
  <si>
    <t>대기환경측정망 교정용가스</t>
  </si>
  <si>
    <t>김종록</t>
  </si>
  <si>
    <t>053-280-3825</t>
  </si>
  <si>
    <t>레미콘 1차</t>
  </si>
  <si>
    <t>이재영</t>
  </si>
  <si>
    <t>054-852-8262</t>
  </si>
  <si>
    <t>슬러지펌프</t>
  </si>
  <si>
    <t>박재민</t>
  </si>
  <si>
    <t>다단벌류트펌프</t>
  </si>
  <si>
    <t>모노플렉스펌프</t>
  </si>
  <si>
    <t>다이어프램펌프</t>
  </si>
  <si>
    <t>전동식와이어로프호이스트</t>
  </si>
  <si>
    <t>원심분리기</t>
  </si>
  <si>
    <t>산업관리소프트웨어</t>
  </si>
  <si>
    <t>폐기물적정처리 업무용 챠랑 임대</t>
  </si>
  <si>
    <t>대구경북환경본부 자원순환관리처 자원순환지원부</t>
  </si>
  <si>
    <t>서원학</t>
  </si>
  <si>
    <t>053-580-7514</t>
  </si>
  <si>
    <t>PE다중벽관</t>
  </si>
  <si>
    <t>관</t>
  </si>
  <si>
    <t>고용량시료포집장치 구매</t>
  </si>
  <si>
    <t>측정장비</t>
  </si>
  <si>
    <t>최승규</t>
  </si>
  <si>
    <t>032-590-4859</t>
  </si>
  <si>
    <t>회전증발농축기 구매</t>
  </si>
  <si>
    <t>김남중</t>
  </si>
  <si>
    <t>032-590-4868</t>
  </si>
  <si>
    <t>청주시 옥산산업단지 완충저류시설 설치사업 관급자재(레미콘)</t>
  </si>
  <si>
    <t>정준호</t>
  </si>
  <si>
    <t>청주시 옥산산업단지 완충저류시설 설치사업 관급자재(아스콘)</t>
  </si>
  <si>
    <t>청주시 옥산산업단지 완충저류시설 설치사업 관급자재(순환아스콘)</t>
  </si>
  <si>
    <t>서산시 자원회수(소각)시설 설치사업 관급자재(팔각정자)</t>
  </si>
  <si>
    <t>예산군 물재이용사업 관급자재(유량계)</t>
  </si>
  <si>
    <t>차지선</t>
  </si>
  <si>
    <t>예산군 물재이용사업 관급자재(프로세스제어반)</t>
  </si>
  <si>
    <t>2025년 금강수계 수질자동측정망 소모품 구매(펌프튜브 등 10종)</t>
  </si>
  <si>
    <t>실험실 보관랙 등 장비 및 기자재 구매</t>
  </si>
  <si>
    <t>공기구비품</t>
  </si>
  <si>
    <t>032-590-4917</t>
    <phoneticPr fontId="1" type="noConversion"/>
  </si>
  <si>
    <t>평택축협 가축분뇨 공공처리서설 설치사업 관급자재(혼합골재)</t>
  </si>
  <si>
    <t>백대현</t>
  </si>
  <si>
    <t>031-668-8622</t>
  </si>
  <si>
    <t>평택축협 가축분뇨 공공처리서설 설치사업 관급자재(잡석)</t>
  </si>
  <si>
    <t>잡석</t>
  </si>
  <si>
    <t>평택축협 가축분뇨 공공처리서설 설치사업 관급자재(순환골재)</t>
  </si>
  <si>
    <t>HAPs 비산배출시설 정기점검 총탄화수소(THC) 측정장비 구매</t>
  </si>
  <si>
    <t>부산울산경남환경본부 환경서비스처 유해대기관리부</t>
  </si>
  <si>
    <t>최성민</t>
  </si>
  <si>
    <t>051-366-3677</t>
  </si>
  <si>
    <t>HAPs 비산배출시설 정기점검 비산먼지 측정장비 구매</t>
  </si>
  <si>
    <t>수문밸브</t>
  </si>
  <si>
    <t>070-4489-0604</t>
  </si>
  <si>
    <t>박민제</t>
  </si>
  <si>
    <t>041-931-2488</t>
  </si>
  <si>
    <t>안성환경사랑홍보교육관 리뉴얼 전시물 제작설치</t>
  </si>
  <si>
    <t>전시물</t>
  </si>
  <si>
    <t>수도권동부환경본부 환경서비스처 환경서비스지원부</t>
  </si>
  <si>
    <t>정재훈</t>
  </si>
  <si>
    <t>031-776-5110</t>
  </si>
  <si>
    <t>새만금호 수질자동측정망 제조시약 구매(아스코르빈산 용액 등 15종)</t>
  </si>
  <si>
    <t>광주전남제주환경본부 환경서비스처 유역관리부</t>
  </si>
  <si>
    <t>김서진</t>
  </si>
  <si>
    <t>물품</t>
    <phoneticPr fontId="1" type="noConversion"/>
  </si>
  <si>
    <t>062-949-0352</t>
    <phoneticPr fontId="1" type="noConversion"/>
  </si>
  <si>
    <t>2025년 한국환경공단 2/4분기 발주계획</t>
    <phoneticPr fontId="4" type="noConversion"/>
  </si>
  <si>
    <t>2025년
2/4분기</t>
    <phoneticPr fontId="9" type="noConversion"/>
  </si>
  <si>
    <t xml:space="preserve">2025년 2분기 한국환경공단 공사 발주계획 </t>
    <phoneticPr fontId="1" type="noConversion"/>
  </si>
  <si>
    <t xml:space="preserve">2025년 2분기 한국환경공단 용역 발주계획 </t>
    <phoneticPr fontId="1" type="noConversion"/>
  </si>
  <si>
    <t xml:space="preserve">2025년 2분기 한국환경공단 물품 발주계획 </t>
    <phoneticPr fontId="1" type="noConversion"/>
  </si>
  <si>
    <t xml:space="preserve">  ○ 국가계약법시행령 제92조의2 및 지방계약법시행령 제124조에 의거 2025년 한국환경공단 
      발주(구매)계획을 공개합니다.</t>
    <phoneticPr fontId="4" type="noConversion"/>
  </si>
  <si>
    <t>국가소유 공공환경시설 중장기 운영방안 구상 연구</t>
  </si>
  <si>
    <t>정상훈</t>
  </si>
  <si>
    <t>032-590-4508</t>
  </si>
  <si>
    <t>경주시 두류공업지역 완충저류시설 설치사업 기본 및 실시설계 용역</t>
  </si>
  <si>
    <t>문지수</t>
  </si>
  <si>
    <t>032-590-4520</t>
  </si>
  <si>
    <t>안성시 가축분뇨공공처리시설 전략 및 환경영향평가</t>
  </si>
  <si>
    <t>정승민</t>
  </si>
  <si>
    <t>032-590-4514</t>
  </si>
  <si>
    <t>안성시 가축분뇨공공처리시설 도시관리계획(변경)</t>
  </si>
  <si>
    <t>군산2폐수 공공처리시설 증설사업(2단계) 입찰안내서</t>
  </si>
  <si>
    <t>김호섭</t>
  </si>
  <si>
    <t>(5.30. 추가)</t>
    <phoneticPr fontId="1" type="noConversion"/>
  </si>
  <si>
    <t>계장제어장치</t>
    <phoneticPr fontId="30" type="noConversion"/>
  </si>
  <si>
    <t>충청권환경본부 환경시설관리처 시설사업1부</t>
    <phoneticPr fontId="30" type="noConversion"/>
  </si>
  <si>
    <t>송재석</t>
    <phoneticPr fontId="30" type="noConversion"/>
  </si>
  <si>
    <t>070-8808-9884</t>
    <phoneticPr fontId="30" type="noConversion"/>
  </si>
  <si>
    <t>수질분석기</t>
    <phoneticPr fontId="30" type="noConversion"/>
  </si>
  <si>
    <t>(6.18. 추가)</t>
    <phoneticPr fontId="1" type="noConversion"/>
  </si>
  <si>
    <t>461,745백만원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</si>
</sst>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General&quot;건&quot;"/>
    <numFmt numFmtId="177" formatCode="#,##0_ "/>
    <numFmt numFmtId="178" formatCode="0_);[Red]\(0\)"/>
    <numFmt numFmtId="179" formatCode="##,##0_ "/>
  </numFmts>
  <fonts count="31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0"/>
      <name val="HY헤드라인M"/>
      <family val="1"/>
      <charset val="129"/>
    </font>
    <font>
      <sz val="12"/>
      <color theme="0"/>
      <name val="굴림"/>
      <family val="3"/>
      <charset val="129"/>
    </font>
    <font>
      <sz val="11"/>
      <color theme="0"/>
      <name val="맑은 고딕"/>
      <family val="2"/>
      <scheme val="minor"/>
    </font>
    <font>
      <sz val="9"/>
      <color rgb="FF333333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color indexed="8"/>
      <name val="맑은 고딕"/>
      <family val="2"/>
      <scheme val="minor"/>
    </font>
    <font>
      <sz val="9"/>
      <name val="맑은 고딕"/>
      <family val="2"/>
    </font>
    <font>
      <sz val="9"/>
      <name val="맑은 고딕"/>
      <family val="3"/>
      <charset val="129"/>
    </font>
    <font>
      <sz val="9"/>
      <name val="맑은 고딕"/>
      <family val="2"/>
      <scheme val="minor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1" applyBorder="1" applyAlignment="1"/>
    <xf numFmtId="0" fontId="2" fillId="0" borderId="0" xfId="1" applyAlignment="1"/>
    <xf numFmtId="0" fontId="3" fillId="0" borderId="0" xfId="1" applyFont="1" applyBorder="1" applyAlignment="1"/>
    <xf numFmtId="0" fontId="5" fillId="0" borderId="0" xfId="1" applyFont="1" applyBorder="1" applyAlignment="1"/>
    <xf numFmtId="0" fontId="6" fillId="0" borderId="0" xfId="1" applyFont="1" applyBorder="1" applyAlignment="1"/>
    <xf numFmtId="0" fontId="6" fillId="0" borderId="0" xfId="1" applyFont="1" applyAlignment="1"/>
    <xf numFmtId="0" fontId="7" fillId="0" borderId="0" xfId="1" applyFont="1" applyBorder="1" applyAlignment="1"/>
    <xf numFmtId="0" fontId="8" fillId="3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7" fontId="8" fillId="0" borderId="10" xfId="2" applyNumberFormat="1" applyFont="1" applyBorder="1" applyAlignment="1">
      <alignment horizontal="center" vertical="center" wrapText="1"/>
    </xf>
    <xf numFmtId="178" fontId="8" fillId="0" borderId="11" xfId="1" applyNumberFormat="1" applyFont="1" applyBorder="1" applyAlignment="1">
      <alignment horizontal="center" vertical="center"/>
    </xf>
    <xf numFmtId="0" fontId="2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0" fillId="0" borderId="0" xfId="2" applyFont="1" applyAlignment="1">
      <alignment vertical="center"/>
    </xf>
    <xf numFmtId="0" fontId="11" fillId="0" borderId="0" xfId="1" applyFont="1" applyAlignment="1"/>
    <xf numFmtId="0" fontId="12" fillId="0" borderId="0" xfId="1" applyFont="1" applyBorder="1" applyAlignment="1"/>
    <xf numFmtId="0" fontId="11" fillId="0" borderId="0" xfId="1" applyFont="1" applyBorder="1" applyAlignment="1"/>
    <xf numFmtId="0" fontId="13" fillId="0" borderId="0" xfId="1" applyFont="1" applyAlignment="1"/>
    <xf numFmtId="0" fontId="13" fillId="0" borderId="0" xfId="1" applyFont="1" applyAlignment="1">
      <alignment horizontal="left"/>
    </xf>
    <xf numFmtId="0" fontId="13" fillId="0" borderId="0" xfId="1" applyFont="1" applyBorder="1" applyAlignment="1">
      <alignment horizontal="left"/>
    </xf>
    <xf numFmtId="0" fontId="13" fillId="0" borderId="0" xfId="1" applyFont="1" applyBorder="1" applyAlignment="1"/>
    <xf numFmtId="0" fontId="14" fillId="0" borderId="0" xfId="1" applyFont="1" applyAlignment="1"/>
    <xf numFmtId="0" fontId="14" fillId="0" borderId="0" xfId="1" applyFont="1" applyBorder="1" applyAlignment="1"/>
    <xf numFmtId="0" fontId="1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8" fontId="8" fillId="0" borderId="13" xfId="1" applyNumberFormat="1" applyFont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 vertical="center"/>
    </xf>
    <xf numFmtId="49" fontId="18" fillId="4" borderId="6" xfId="0" applyNumberFormat="1" applyFont="1" applyFill="1" applyBorder="1" applyAlignment="1">
      <alignment horizontal="center" vertical="center" wrapText="1"/>
    </xf>
    <xf numFmtId="0" fontId="19" fillId="0" borderId="0" xfId="1" applyFont="1" applyBorder="1" applyAlignment="1"/>
    <xf numFmtId="0" fontId="19" fillId="0" borderId="0" xfId="1" applyFont="1" applyBorder="1" applyAlignment="1">
      <alignment vertical="center"/>
    </xf>
    <xf numFmtId="0" fontId="20" fillId="0" borderId="0" xfId="1" applyFont="1" applyBorder="1" applyAlignment="1"/>
    <xf numFmtId="41" fontId="21" fillId="0" borderId="0" xfId="2" applyFont="1" applyBorder="1" applyAlignment="1"/>
    <xf numFmtId="41" fontId="21" fillId="0" borderId="0" xfId="2" applyFont="1" applyFill="1" applyBorder="1" applyAlignment="1"/>
    <xf numFmtId="0" fontId="20" fillId="0" borderId="0" xfId="1" applyFont="1" applyAlignment="1"/>
    <xf numFmtId="0" fontId="23" fillId="0" borderId="0" xfId="0" applyFont="1">
      <alignment vertical="center"/>
    </xf>
    <xf numFmtId="177" fontId="23" fillId="0" borderId="0" xfId="0" applyNumberFormat="1" applyFont="1">
      <alignment vertical="center"/>
    </xf>
    <xf numFmtId="49" fontId="24" fillId="0" borderId="6" xfId="0" applyNumberFormat="1" applyFont="1" applyFill="1" applyBorder="1" applyAlignment="1">
      <alignment horizontal="center" vertical="center" wrapText="1"/>
    </xf>
    <xf numFmtId="49" fontId="22" fillId="2" borderId="6" xfId="0" applyNumberFormat="1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15" fillId="0" borderId="0" xfId="0" applyFont="1" applyFill="1" applyAlignment="1">
      <alignment horizontal="right" vertical="center"/>
    </xf>
    <xf numFmtId="0" fontId="26" fillId="5" borderId="14" xfId="0" applyFont="1" applyFill="1" applyBorder="1" applyAlignment="1">
      <alignment horizontal="center" vertical="center"/>
    </xf>
    <xf numFmtId="49" fontId="27" fillId="2" borderId="14" xfId="0" applyNumberFormat="1" applyFont="1" applyFill="1" applyBorder="1" applyAlignment="1">
      <alignment horizontal="center" vertical="center"/>
    </xf>
    <xf numFmtId="0" fontId="28" fillId="2" borderId="14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center" vertical="center"/>
    </xf>
    <xf numFmtId="49" fontId="28" fillId="2" borderId="14" xfId="0" applyNumberFormat="1" applyFont="1" applyFill="1" applyBorder="1" applyAlignment="1">
      <alignment horizontal="center" vertical="center"/>
    </xf>
    <xf numFmtId="179" fontId="28" fillId="2" borderId="14" xfId="0" applyNumberFormat="1" applyFont="1" applyFill="1" applyBorder="1" applyAlignment="1">
      <alignment horizontal="center" vertical="center"/>
    </xf>
    <xf numFmtId="179" fontId="28" fillId="0" borderId="14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49" fontId="27" fillId="0" borderId="14" xfId="0" applyNumberFormat="1" applyFont="1" applyFill="1" applyBorder="1" applyAlignment="1">
      <alignment horizontal="center" vertical="center"/>
    </xf>
    <xf numFmtId="0" fontId="28" fillId="0" borderId="14" xfId="0" applyNumberFormat="1" applyFont="1" applyFill="1" applyBorder="1" applyAlignment="1">
      <alignment horizontal="center" vertical="center"/>
    </xf>
    <xf numFmtId="41" fontId="28" fillId="0" borderId="14" xfId="3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49" fontId="27" fillId="0" borderId="15" xfId="0" applyNumberFormat="1" applyFont="1" applyFill="1" applyBorder="1" applyAlignment="1">
      <alignment horizontal="center" vertical="center"/>
    </xf>
    <xf numFmtId="49" fontId="28" fillId="0" borderId="15" xfId="0" applyNumberFormat="1" applyFont="1" applyFill="1" applyBorder="1" applyAlignment="1">
      <alignment horizontal="center" vertical="center"/>
    </xf>
    <xf numFmtId="0" fontId="28" fillId="0" borderId="15" xfId="0" applyNumberFormat="1" applyFont="1" applyFill="1" applyBorder="1" applyAlignment="1">
      <alignment horizontal="center" vertical="center"/>
    </xf>
    <xf numFmtId="49" fontId="22" fillId="2" borderId="16" xfId="0" applyNumberFormat="1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41" fontId="28" fillId="0" borderId="15" xfId="3" applyFont="1" applyFill="1" applyBorder="1" applyAlignment="1">
      <alignment horizontal="center" vertical="center"/>
    </xf>
    <xf numFmtId="41" fontId="24" fillId="0" borderId="6" xfId="3" applyFont="1" applyFill="1" applyBorder="1" applyAlignment="1">
      <alignment horizontal="center" vertical="center"/>
    </xf>
    <xf numFmtId="0" fontId="13" fillId="0" borderId="0" xfId="1" applyFont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 wrapText="1"/>
    </xf>
    <xf numFmtId="0" fontId="8" fillId="4" borderId="9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 wrapText="1"/>
    </xf>
    <xf numFmtId="49" fontId="29" fillId="0" borderId="6" xfId="0" applyNumberFormat="1" applyFont="1" applyFill="1" applyBorder="1" applyAlignment="1">
      <alignment horizontal="center" vertical="center"/>
    </xf>
    <xf numFmtId="49" fontId="24" fillId="0" borderId="6" xfId="0" applyNumberFormat="1" applyFont="1" applyFill="1" applyBorder="1" applyAlignment="1">
      <alignment horizontal="center" vertical="center"/>
    </xf>
    <xf numFmtId="0" fontId="24" fillId="0" borderId="6" xfId="0" applyNumberFormat="1" applyFont="1" applyFill="1" applyBorder="1" applyAlignment="1">
      <alignment horizontal="center" vertical="center"/>
    </xf>
    <xf numFmtId="49" fontId="23" fillId="0" borderId="6" xfId="0" applyNumberFormat="1" applyFont="1" applyBorder="1" applyAlignment="1">
      <alignment horizontal="center" vertical="center"/>
    </xf>
    <xf numFmtId="41" fontId="23" fillId="0" borderId="6" xfId="3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workbookViewId="0">
      <selection activeCell="J10" sqref="J10"/>
    </sheetView>
  </sheetViews>
  <sheetFormatPr defaultColWidth="10" defaultRowHeight="14.25" x14ac:dyDescent="0.1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 x14ac:dyDescent="0.15">
      <c r="A2" s="1"/>
      <c r="B2" s="1"/>
      <c r="C2" s="1"/>
      <c r="D2" s="1"/>
      <c r="E2" s="1"/>
      <c r="F2" s="1"/>
      <c r="G2" s="1"/>
      <c r="H2" s="1"/>
    </row>
    <row r="3" spans="1:12" ht="46.5" x14ac:dyDescent="0.55000000000000004">
      <c r="B3" s="74" t="s">
        <v>941</v>
      </c>
      <c r="C3" s="74"/>
      <c r="D3" s="74"/>
      <c r="E3" s="74"/>
      <c r="F3" s="74"/>
      <c r="G3" s="74"/>
      <c r="H3" s="3"/>
    </row>
    <row r="4" spans="1:12" s="6" customFormat="1" ht="11.25" customHeight="1" x14ac:dyDescent="0.15">
      <c r="A4" s="4"/>
      <c r="B4" s="4"/>
      <c r="C4" s="5"/>
      <c r="D4" s="5"/>
      <c r="E4" s="5"/>
      <c r="F4" s="5"/>
      <c r="G4" s="5"/>
      <c r="H4" s="5"/>
    </row>
    <row r="5" spans="1:12" ht="15" thickBot="1" x14ac:dyDescent="0.2">
      <c r="A5" s="7"/>
      <c r="B5" s="7"/>
      <c r="C5" s="1"/>
      <c r="D5" s="1"/>
      <c r="E5" s="1"/>
      <c r="F5" s="1"/>
      <c r="G5" s="1"/>
      <c r="H5" s="1"/>
    </row>
    <row r="6" spans="1:12" ht="55.5" customHeight="1" x14ac:dyDescent="0.15">
      <c r="A6" s="7"/>
      <c r="B6" s="75" t="s">
        <v>25</v>
      </c>
      <c r="C6" s="76"/>
      <c r="D6" s="35" t="s">
        <v>26</v>
      </c>
      <c r="E6" s="36" t="s">
        <v>27</v>
      </c>
      <c r="F6" s="35" t="s">
        <v>28</v>
      </c>
      <c r="G6" s="37" t="s">
        <v>29</v>
      </c>
      <c r="H6" s="1"/>
    </row>
    <row r="7" spans="1:12" ht="55.5" hidden="1" customHeight="1" x14ac:dyDescent="0.15">
      <c r="A7" s="7"/>
      <c r="B7" s="77" t="s">
        <v>30</v>
      </c>
      <c r="C7" s="8" t="s">
        <v>31</v>
      </c>
      <c r="D7" s="9" t="s">
        <v>32</v>
      </c>
      <c r="E7" s="10" t="s">
        <v>33</v>
      </c>
      <c r="F7" s="9" t="s">
        <v>34</v>
      </c>
      <c r="G7" s="11" t="s">
        <v>35</v>
      </c>
      <c r="H7" s="1"/>
    </row>
    <row r="8" spans="1:12" ht="55.5" hidden="1" customHeight="1" x14ac:dyDescent="0.15">
      <c r="A8" s="7"/>
      <c r="B8" s="77"/>
      <c r="C8" s="8" t="s">
        <v>36</v>
      </c>
      <c r="D8" s="9" t="s">
        <v>37</v>
      </c>
      <c r="E8" s="10" t="s">
        <v>38</v>
      </c>
      <c r="F8" s="9" t="s">
        <v>39</v>
      </c>
      <c r="G8" s="11" t="s">
        <v>40</v>
      </c>
      <c r="H8" s="1"/>
    </row>
    <row r="9" spans="1:12" ht="55.5" customHeight="1" x14ac:dyDescent="0.15">
      <c r="A9" s="7"/>
      <c r="B9" s="78" t="s">
        <v>942</v>
      </c>
      <c r="C9" s="38" t="s">
        <v>31</v>
      </c>
      <c r="D9" s="12">
        <f>SUM(E9,F9,G9)</f>
        <v>343</v>
      </c>
      <c r="E9" s="13">
        <f>COUNTA(공사!A3:A149)</f>
        <v>36</v>
      </c>
      <c r="F9" s="12">
        <f>COUNTA(용역!A3:A226)</f>
        <v>142</v>
      </c>
      <c r="G9" s="14">
        <f>COUNTA(물품!A3:A257)</f>
        <v>165</v>
      </c>
      <c r="H9" s="1"/>
    </row>
    <row r="10" spans="1:12" ht="55.5" customHeight="1" thickBot="1" x14ac:dyDescent="0.2">
      <c r="A10" s="7"/>
      <c r="B10" s="79"/>
      <c r="C10" s="39" t="s">
        <v>36</v>
      </c>
      <c r="D10" s="15" t="s">
        <v>966</v>
      </c>
      <c r="E10" s="16" t="str">
        <f>TEXT(ROUND(SUM(공사!H3:H149)/1000000,0),"#,###백만원")</f>
        <v>340,555백만원</v>
      </c>
      <c r="F10" s="16" t="str">
        <f>TEXT(ROUND(SUM(용역!I3:I226)/1000000,0),"#,###백만원")</f>
        <v>81,272백만원</v>
      </c>
      <c r="G10" s="34" t="str">
        <f>TEXT(ROUND(SUM(물품!H3:H257)/1000000,0),"#,###백만원")</f>
        <v>39,918백만원</v>
      </c>
      <c r="H10" s="1"/>
    </row>
    <row r="11" spans="1:12" s="46" customFormat="1" ht="21" customHeight="1" x14ac:dyDescent="0.3">
      <c r="A11" s="41"/>
      <c r="B11" s="42"/>
      <c r="C11" s="43"/>
      <c r="D11" s="44">
        <f>SUM(E11:G11)</f>
        <v>457982281538</v>
      </c>
      <c r="E11" s="44">
        <f>SUM(공사!H3:H107)</f>
        <v>340554697760</v>
      </c>
      <c r="F11" s="44">
        <f>SUM(용역!I3:I139)</f>
        <v>79619710100</v>
      </c>
      <c r="G11" s="45">
        <f>SUM(물품!H3:H165)</f>
        <v>37807873678</v>
      </c>
      <c r="H11" s="43"/>
    </row>
    <row r="12" spans="1:12" ht="13.5" customHeight="1" x14ac:dyDescent="0.3">
      <c r="A12" s="7"/>
      <c r="B12" s="7"/>
      <c r="C12" s="17"/>
      <c r="D12" s="20"/>
      <c r="E12" s="21"/>
      <c r="F12" s="18"/>
      <c r="G12" s="19"/>
      <c r="H12" s="1"/>
      <c r="I12" s="22"/>
      <c r="J12" s="22"/>
      <c r="K12" s="22"/>
      <c r="L12" s="22"/>
    </row>
    <row r="13" spans="1:12" s="22" customFormat="1" ht="24" customHeight="1" x14ac:dyDescent="0.15">
      <c r="A13" s="23"/>
      <c r="B13" s="73" t="s">
        <v>946</v>
      </c>
      <c r="C13" s="73"/>
      <c r="D13" s="73"/>
      <c r="E13" s="73"/>
      <c r="F13" s="73"/>
      <c r="G13" s="73"/>
      <c r="H13" s="24"/>
    </row>
    <row r="14" spans="1:12" s="22" customFormat="1" ht="24" customHeight="1" x14ac:dyDescent="0.25">
      <c r="A14" s="23"/>
      <c r="B14" s="73"/>
      <c r="C14" s="73"/>
      <c r="D14" s="73"/>
      <c r="E14" s="73"/>
      <c r="F14" s="73"/>
      <c r="G14" s="73"/>
      <c r="H14" s="24"/>
      <c r="I14" s="25"/>
      <c r="J14" s="25"/>
      <c r="K14" s="25"/>
      <c r="L14" s="25"/>
    </row>
    <row r="15" spans="1:12" s="25" customFormat="1" ht="24" customHeight="1" x14ac:dyDescent="0.25">
      <c r="B15" s="26"/>
      <c r="C15" s="27"/>
      <c r="D15" s="27"/>
      <c r="E15" s="27"/>
      <c r="F15" s="27"/>
      <c r="G15" s="27"/>
      <c r="H15" s="28"/>
    </row>
    <row r="16" spans="1:12" s="25" customFormat="1" ht="24" customHeight="1" x14ac:dyDescent="0.25">
      <c r="B16" s="73" t="s">
        <v>41</v>
      </c>
      <c r="C16" s="73"/>
      <c r="D16" s="73"/>
      <c r="E16" s="73"/>
      <c r="F16" s="73"/>
      <c r="G16" s="73"/>
      <c r="H16" s="28"/>
    </row>
    <row r="17" spans="1:12" s="25" customFormat="1" ht="24" customHeight="1" x14ac:dyDescent="0.25">
      <c r="A17" s="28"/>
      <c r="B17" s="73"/>
      <c r="C17" s="73"/>
      <c r="D17" s="73"/>
      <c r="E17" s="73"/>
      <c r="F17" s="73"/>
      <c r="G17" s="73"/>
      <c r="H17" s="28"/>
      <c r="I17" s="29"/>
      <c r="J17" s="29"/>
      <c r="K17" s="29"/>
      <c r="L17" s="29"/>
    </row>
    <row r="18" spans="1:12" s="29" customFormat="1" ht="20.25" x14ac:dyDescent="0.25">
      <c r="C18" s="30"/>
      <c r="D18" s="30"/>
      <c r="E18" s="30"/>
      <c r="F18" s="30"/>
      <c r="G18" s="30"/>
      <c r="H18" s="30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workbookViewId="0">
      <selection activeCell="H10" sqref="H10"/>
    </sheetView>
  </sheetViews>
  <sheetFormatPr defaultRowHeight="16.5" x14ac:dyDescent="0.3"/>
  <cols>
    <col min="1" max="1" width="4.625" style="32" customWidth="1"/>
    <col min="2" max="2" width="6.625" style="32" customWidth="1"/>
    <col min="3" max="3" width="3.625" style="32" customWidth="1"/>
    <col min="4" max="4" width="7.125" style="32" customWidth="1"/>
    <col min="5" max="5" width="49.75" customWidth="1"/>
    <col min="6" max="6" width="7.625" style="32" customWidth="1"/>
    <col min="7" max="7" width="8.625" style="32" customWidth="1"/>
    <col min="8" max="8" width="13.625" customWidth="1"/>
    <col min="9" max="9" width="47.75" customWidth="1"/>
    <col min="10" max="10" width="7.625" style="32" customWidth="1"/>
    <col min="11" max="11" width="11.625" style="32" customWidth="1"/>
    <col min="12" max="12" width="12.625" style="32" customWidth="1"/>
    <col min="13" max="13" width="9.875" bestFit="1" customWidth="1"/>
    <col min="14" max="14" width="15.875" bestFit="1" customWidth="1"/>
    <col min="16" max="16" width="24.5" customWidth="1"/>
  </cols>
  <sheetData>
    <row r="1" spans="1:14" ht="30" customHeight="1" x14ac:dyDescent="0.3">
      <c r="A1" s="80" t="s">
        <v>943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4" s="47" customFormat="1" ht="21.75" customHeight="1" x14ac:dyDescent="0.3">
      <c r="A2" s="40" t="s">
        <v>42</v>
      </c>
      <c r="B2" s="40" t="s">
        <v>0</v>
      </c>
      <c r="C2" s="40" t="s">
        <v>1</v>
      </c>
      <c r="D2" s="40" t="s">
        <v>2</v>
      </c>
      <c r="E2" s="40" t="s">
        <v>3</v>
      </c>
      <c r="F2" s="40" t="s">
        <v>4</v>
      </c>
      <c r="G2" s="40" t="s">
        <v>6</v>
      </c>
      <c r="H2" s="40" t="s">
        <v>44</v>
      </c>
      <c r="I2" s="40" t="s">
        <v>8</v>
      </c>
      <c r="J2" s="40" t="s">
        <v>9</v>
      </c>
      <c r="K2" s="40" t="s">
        <v>10</v>
      </c>
      <c r="L2" s="40" t="s">
        <v>11</v>
      </c>
      <c r="M2" s="40" t="s">
        <v>684</v>
      </c>
    </row>
    <row r="3" spans="1:14" s="47" customFormat="1" ht="24" customHeight="1" x14ac:dyDescent="0.3">
      <c r="A3" s="53">
        <v>1</v>
      </c>
      <c r="B3" s="54" t="s">
        <v>685</v>
      </c>
      <c r="C3" s="54" t="s">
        <v>674</v>
      </c>
      <c r="D3" s="54" t="s">
        <v>91</v>
      </c>
      <c r="E3" s="57" t="s">
        <v>109</v>
      </c>
      <c r="F3" s="54" t="s">
        <v>125</v>
      </c>
      <c r="G3" s="54" t="s">
        <v>128</v>
      </c>
      <c r="H3" s="58">
        <v>150000000</v>
      </c>
      <c r="I3" s="55" t="s">
        <v>144</v>
      </c>
      <c r="J3" s="54" t="s">
        <v>164</v>
      </c>
      <c r="K3" s="54" t="s">
        <v>176</v>
      </c>
      <c r="L3" s="54" t="s">
        <v>183</v>
      </c>
      <c r="M3" s="51"/>
      <c r="N3" s="48"/>
    </row>
    <row r="4" spans="1:14" s="47" customFormat="1" ht="24" customHeight="1" x14ac:dyDescent="0.3">
      <c r="A4" s="53">
        <v>2</v>
      </c>
      <c r="B4" s="54" t="s">
        <v>685</v>
      </c>
      <c r="C4" s="54" t="s">
        <v>674</v>
      </c>
      <c r="D4" s="54" t="s">
        <v>91</v>
      </c>
      <c r="E4" s="57" t="s">
        <v>110</v>
      </c>
      <c r="F4" s="54" t="s">
        <v>125</v>
      </c>
      <c r="G4" s="54" t="s">
        <v>128</v>
      </c>
      <c r="H4" s="58">
        <v>200000000</v>
      </c>
      <c r="I4" s="55" t="s">
        <v>144</v>
      </c>
      <c r="J4" s="54" t="s">
        <v>164</v>
      </c>
      <c r="K4" s="54" t="s">
        <v>176</v>
      </c>
      <c r="L4" s="54" t="s">
        <v>183</v>
      </c>
      <c r="M4" s="51"/>
      <c r="N4" s="48"/>
    </row>
    <row r="5" spans="1:14" s="47" customFormat="1" ht="24" customHeight="1" x14ac:dyDescent="0.3">
      <c r="A5" s="53">
        <v>3</v>
      </c>
      <c r="B5" s="54" t="s">
        <v>685</v>
      </c>
      <c r="C5" s="54" t="s">
        <v>674</v>
      </c>
      <c r="D5" s="54" t="s">
        <v>91</v>
      </c>
      <c r="E5" s="57" t="s">
        <v>111</v>
      </c>
      <c r="F5" s="54" t="s">
        <v>125</v>
      </c>
      <c r="G5" s="54" t="s">
        <v>128</v>
      </c>
      <c r="H5" s="58">
        <v>100000000</v>
      </c>
      <c r="I5" s="55" t="s">
        <v>144</v>
      </c>
      <c r="J5" s="54" t="s">
        <v>164</v>
      </c>
      <c r="K5" s="54" t="s">
        <v>176</v>
      </c>
      <c r="L5" s="54" t="s">
        <v>183</v>
      </c>
      <c r="M5" s="51"/>
      <c r="N5" s="48"/>
    </row>
    <row r="6" spans="1:14" s="47" customFormat="1" ht="24" customHeight="1" x14ac:dyDescent="0.3">
      <c r="A6" s="53">
        <v>4</v>
      </c>
      <c r="B6" s="54" t="s">
        <v>685</v>
      </c>
      <c r="C6" s="54" t="s">
        <v>674</v>
      </c>
      <c r="D6" s="54" t="s">
        <v>91</v>
      </c>
      <c r="E6" s="57" t="s">
        <v>112</v>
      </c>
      <c r="F6" s="54" t="s">
        <v>125</v>
      </c>
      <c r="G6" s="54" t="s">
        <v>128</v>
      </c>
      <c r="H6" s="58">
        <v>150000000</v>
      </c>
      <c r="I6" s="55" t="s">
        <v>144</v>
      </c>
      <c r="J6" s="54" t="s">
        <v>164</v>
      </c>
      <c r="K6" s="54" t="s">
        <v>176</v>
      </c>
      <c r="L6" s="54" t="s">
        <v>183</v>
      </c>
      <c r="M6" s="51"/>
      <c r="N6" s="48"/>
    </row>
    <row r="7" spans="1:14" s="47" customFormat="1" ht="24" customHeight="1" x14ac:dyDescent="0.3">
      <c r="A7" s="53">
        <v>5</v>
      </c>
      <c r="B7" s="54" t="s">
        <v>685</v>
      </c>
      <c r="C7" s="54" t="s">
        <v>686</v>
      </c>
      <c r="D7" s="54" t="s">
        <v>90</v>
      </c>
      <c r="E7" s="57" t="s">
        <v>95</v>
      </c>
      <c r="F7" s="54" t="s">
        <v>126</v>
      </c>
      <c r="G7" s="54" t="s">
        <v>129</v>
      </c>
      <c r="H7" s="58">
        <v>100000000</v>
      </c>
      <c r="I7" s="55" t="s">
        <v>134</v>
      </c>
      <c r="J7" s="54" t="s">
        <v>154</v>
      </c>
      <c r="K7" s="54" t="s">
        <v>46</v>
      </c>
      <c r="L7" s="54" t="s">
        <v>183</v>
      </c>
      <c r="M7" s="51"/>
      <c r="N7" s="48"/>
    </row>
    <row r="8" spans="1:14" s="47" customFormat="1" ht="24" customHeight="1" x14ac:dyDescent="0.3">
      <c r="A8" s="53">
        <v>6</v>
      </c>
      <c r="B8" s="54" t="s">
        <v>685</v>
      </c>
      <c r="C8" s="54" t="s">
        <v>686</v>
      </c>
      <c r="D8" s="54" t="s">
        <v>90</v>
      </c>
      <c r="E8" s="57" t="s">
        <v>98</v>
      </c>
      <c r="F8" s="54" t="s">
        <v>126</v>
      </c>
      <c r="G8" s="54" t="s">
        <v>128</v>
      </c>
      <c r="H8" s="58">
        <v>150000000</v>
      </c>
      <c r="I8" s="55" t="s">
        <v>137</v>
      </c>
      <c r="J8" s="54" t="s">
        <v>156</v>
      </c>
      <c r="K8" s="54" t="s">
        <v>174</v>
      </c>
      <c r="L8" s="54" t="s">
        <v>182</v>
      </c>
      <c r="M8" s="51"/>
      <c r="N8" s="48"/>
    </row>
    <row r="9" spans="1:14" s="47" customFormat="1" ht="24" customHeight="1" x14ac:dyDescent="0.3">
      <c r="A9" s="53">
        <v>7</v>
      </c>
      <c r="B9" s="54" t="s">
        <v>685</v>
      </c>
      <c r="C9" s="54" t="s">
        <v>686</v>
      </c>
      <c r="D9" s="54" t="s">
        <v>90</v>
      </c>
      <c r="E9" s="57" t="s">
        <v>93</v>
      </c>
      <c r="F9" s="54" t="s">
        <v>125</v>
      </c>
      <c r="G9" s="54" t="s">
        <v>128</v>
      </c>
      <c r="H9" s="58">
        <v>50000000</v>
      </c>
      <c r="I9" s="55" t="s">
        <v>133</v>
      </c>
      <c r="J9" s="54" t="s">
        <v>153</v>
      </c>
      <c r="K9" s="54" t="s">
        <v>172</v>
      </c>
      <c r="L9" s="54" t="s">
        <v>182</v>
      </c>
      <c r="M9" s="51"/>
      <c r="N9" s="48"/>
    </row>
    <row r="10" spans="1:14" s="47" customFormat="1" ht="24" customHeight="1" x14ac:dyDescent="0.3">
      <c r="A10" s="53">
        <v>8</v>
      </c>
      <c r="B10" s="54" t="s">
        <v>685</v>
      </c>
      <c r="C10" s="54" t="s">
        <v>687</v>
      </c>
      <c r="D10" s="54" t="s">
        <v>90</v>
      </c>
      <c r="E10" s="57" t="s">
        <v>114</v>
      </c>
      <c r="F10" s="54" t="s">
        <v>125</v>
      </c>
      <c r="G10" s="54" t="s">
        <v>128</v>
      </c>
      <c r="H10" s="58">
        <v>339456000</v>
      </c>
      <c r="I10" s="55" t="s">
        <v>150</v>
      </c>
      <c r="J10" s="54" t="s">
        <v>166</v>
      </c>
      <c r="K10" s="54" t="s">
        <v>17</v>
      </c>
      <c r="L10" s="54" t="s">
        <v>185</v>
      </c>
      <c r="M10" s="51"/>
      <c r="N10" s="48"/>
    </row>
    <row r="11" spans="1:14" s="47" customFormat="1" ht="24" customHeight="1" x14ac:dyDescent="0.3">
      <c r="A11" s="53">
        <v>9</v>
      </c>
      <c r="B11" s="54" t="s">
        <v>685</v>
      </c>
      <c r="C11" s="54" t="s">
        <v>687</v>
      </c>
      <c r="D11" s="54" t="s">
        <v>90</v>
      </c>
      <c r="E11" s="57" t="s">
        <v>115</v>
      </c>
      <c r="F11" s="54" t="s">
        <v>121</v>
      </c>
      <c r="G11" s="54" t="s">
        <v>128</v>
      </c>
      <c r="H11" s="58">
        <v>26037000</v>
      </c>
      <c r="I11" s="55" t="s">
        <v>150</v>
      </c>
      <c r="J11" s="54" t="s">
        <v>166</v>
      </c>
      <c r="K11" s="54" t="s">
        <v>17</v>
      </c>
      <c r="L11" s="54" t="s">
        <v>185</v>
      </c>
      <c r="M11" s="51"/>
      <c r="N11" s="48"/>
    </row>
    <row r="12" spans="1:14" s="47" customFormat="1" ht="24" customHeight="1" x14ac:dyDescent="0.3">
      <c r="A12" s="53">
        <v>10</v>
      </c>
      <c r="B12" s="54" t="s">
        <v>685</v>
      </c>
      <c r="C12" s="54" t="s">
        <v>687</v>
      </c>
      <c r="D12" s="54" t="s">
        <v>91</v>
      </c>
      <c r="E12" s="57" t="s">
        <v>101</v>
      </c>
      <c r="F12" s="54" t="s">
        <v>121</v>
      </c>
      <c r="G12" s="54" t="s">
        <v>128</v>
      </c>
      <c r="H12" s="58">
        <v>120000000</v>
      </c>
      <c r="I12" s="55" t="s">
        <v>142</v>
      </c>
      <c r="J12" s="54" t="s">
        <v>158</v>
      </c>
      <c r="K12" s="54" t="s">
        <v>60</v>
      </c>
      <c r="L12" s="54" t="s">
        <v>187</v>
      </c>
      <c r="M12" s="51"/>
      <c r="N12" s="48"/>
    </row>
    <row r="13" spans="1:14" s="47" customFormat="1" ht="24" customHeight="1" x14ac:dyDescent="0.3">
      <c r="A13" s="53">
        <v>11</v>
      </c>
      <c r="B13" s="54" t="s">
        <v>685</v>
      </c>
      <c r="C13" s="54" t="s">
        <v>674</v>
      </c>
      <c r="D13" s="54" t="s">
        <v>90</v>
      </c>
      <c r="E13" s="57" t="s">
        <v>119</v>
      </c>
      <c r="F13" s="54" t="s">
        <v>124</v>
      </c>
      <c r="G13" s="54" t="s">
        <v>130</v>
      </c>
      <c r="H13" s="58">
        <v>43736000000</v>
      </c>
      <c r="I13" s="55" t="s">
        <v>132</v>
      </c>
      <c r="J13" s="54" t="s">
        <v>169</v>
      </c>
      <c r="K13" s="54" t="s">
        <v>45</v>
      </c>
      <c r="L13" s="54" t="s">
        <v>183</v>
      </c>
      <c r="M13" s="51"/>
      <c r="N13" s="48"/>
    </row>
    <row r="14" spans="1:14" s="47" customFormat="1" ht="24" customHeight="1" x14ac:dyDescent="0.3">
      <c r="A14" s="53">
        <v>12</v>
      </c>
      <c r="B14" s="54" t="s">
        <v>685</v>
      </c>
      <c r="C14" s="54" t="s">
        <v>687</v>
      </c>
      <c r="D14" s="54" t="s">
        <v>90</v>
      </c>
      <c r="E14" s="57" t="s">
        <v>113</v>
      </c>
      <c r="F14" s="54" t="s">
        <v>125</v>
      </c>
      <c r="G14" s="54" t="s">
        <v>128</v>
      </c>
      <c r="H14" s="58">
        <v>185000000</v>
      </c>
      <c r="I14" s="55" t="s">
        <v>148</v>
      </c>
      <c r="J14" s="54" t="s">
        <v>165</v>
      </c>
      <c r="K14" s="54" t="s">
        <v>177</v>
      </c>
      <c r="L14" s="54" t="s">
        <v>184</v>
      </c>
      <c r="M14" s="51"/>
      <c r="N14" s="48"/>
    </row>
    <row r="15" spans="1:14" s="47" customFormat="1" ht="24" customHeight="1" x14ac:dyDescent="0.3">
      <c r="A15" s="53">
        <v>13</v>
      </c>
      <c r="B15" s="54" t="s">
        <v>685</v>
      </c>
      <c r="C15" s="54" t="s">
        <v>686</v>
      </c>
      <c r="D15" s="54" t="s">
        <v>91</v>
      </c>
      <c r="E15" s="57" t="s">
        <v>117</v>
      </c>
      <c r="F15" s="54" t="s">
        <v>125</v>
      </c>
      <c r="G15" s="54" t="s">
        <v>128</v>
      </c>
      <c r="H15" s="58">
        <v>1200000000</v>
      </c>
      <c r="I15" s="55" t="s">
        <v>144</v>
      </c>
      <c r="J15" s="54" t="s">
        <v>167</v>
      </c>
      <c r="K15" s="54" t="s">
        <v>178</v>
      </c>
      <c r="L15" s="54" t="s">
        <v>183</v>
      </c>
      <c r="M15" s="51"/>
      <c r="N15" s="48"/>
    </row>
    <row r="16" spans="1:14" s="47" customFormat="1" ht="24" customHeight="1" x14ac:dyDescent="0.3">
      <c r="A16" s="53">
        <v>14</v>
      </c>
      <c r="B16" s="54" t="s">
        <v>685</v>
      </c>
      <c r="C16" s="54" t="s">
        <v>687</v>
      </c>
      <c r="D16" s="54" t="s">
        <v>91</v>
      </c>
      <c r="E16" s="57" t="s">
        <v>118</v>
      </c>
      <c r="F16" s="54" t="s">
        <v>127</v>
      </c>
      <c r="G16" s="54" t="s">
        <v>128</v>
      </c>
      <c r="H16" s="58">
        <v>200000000</v>
      </c>
      <c r="I16" s="55" t="s">
        <v>144</v>
      </c>
      <c r="J16" s="54" t="s">
        <v>167</v>
      </c>
      <c r="K16" s="54" t="s">
        <v>178</v>
      </c>
      <c r="L16" s="54" t="s">
        <v>183</v>
      </c>
      <c r="M16" s="51"/>
      <c r="N16" s="48"/>
    </row>
    <row r="17" spans="1:14" s="47" customFormat="1" ht="24" customHeight="1" x14ac:dyDescent="0.3">
      <c r="A17" s="53">
        <v>15</v>
      </c>
      <c r="B17" s="54" t="s">
        <v>685</v>
      </c>
      <c r="C17" s="54" t="s">
        <v>674</v>
      </c>
      <c r="D17" s="54" t="s">
        <v>91</v>
      </c>
      <c r="E17" s="57" t="s">
        <v>103</v>
      </c>
      <c r="F17" s="54" t="s">
        <v>125</v>
      </c>
      <c r="G17" s="54" t="s">
        <v>128</v>
      </c>
      <c r="H17" s="58">
        <v>579000000</v>
      </c>
      <c r="I17" s="55" t="s">
        <v>144</v>
      </c>
      <c r="J17" s="54" t="s">
        <v>161</v>
      </c>
      <c r="K17" s="54" t="s">
        <v>175</v>
      </c>
      <c r="L17" s="54" t="s">
        <v>183</v>
      </c>
      <c r="M17" s="51"/>
      <c r="N17" s="48"/>
    </row>
    <row r="18" spans="1:14" s="47" customFormat="1" ht="24" customHeight="1" x14ac:dyDescent="0.3">
      <c r="A18" s="53">
        <v>16</v>
      </c>
      <c r="B18" s="54" t="s">
        <v>685</v>
      </c>
      <c r="C18" s="54" t="s">
        <v>674</v>
      </c>
      <c r="D18" s="54" t="s">
        <v>91</v>
      </c>
      <c r="E18" s="57" t="s">
        <v>104</v>
      </c>
      <c r="F18" s="54" t="s">
        <v>125</v>
      </c>
      <c r="G18" s="54" t="s">
        <v>128</v>
      </c>
      <c r="H18" s="58">
        <v>676000000</v>
      </c>
      <c r="I18" s="55" t="s">
        <v>144</v>
      </c>
      <c r="J18" s="54" t="s">
        <v>161</v>
      </c>
      <c r="K18" s="54" t="s">
        <v>175</v>
      </c>
      <c r="L18" s="54" t="s">
        <v>183</v>
      </c>
      <c r="M18" s="51"/>
      <c r="N18" s="48"/>
    </row>
    <row r="19" spans="1:14" s="47" customFormat="1" ht="24" customHeight="1" x14ac:dyDescent="0.3">
      <c r="A19" s="53">
        <v>17</v>
      </c>
      <c r="B19" s="54" t="s">
        <v>685</v>
      </c>
      <c r="C19" s="54" t="s">
        <v>674</v>
      </c>
      <c r="D19" s="54" t="s">
        <v>91</v>
      </c>
      <c r="E19" s="57" t="s">
        <v>105</v>
      </c>
      <c r="F19" s="54" t="s">
        <v>125</v>
      </c>
      <c r="G19" s="54" t="s">
        <v>128</v>
      </c>
      <c r="H19" s="58">
        <v>252000000</v>
      </c>
      <c r="I19" s="55" t="s">
        <v>144</v>
      </c>
      <c r="J19" s="54" t="s">
        <v>161</v>
      </c>
      <c r="K19" s="54" t="s">
        <v>175</v>
      </c>
      <c r="L19" s="54" t="s">
        <v>183</v>
      </c>
      <c r="M19" s="51"/>
      <c r="N19" s="48"/>
    </row>
    <row r="20" spans="1:14" s="47" customFormat="1" ht="24" customHeight="1" x14ac:dyDescent="0.3">
      <c r="A20" s="53">
        <v>18</v>
      </c>
      <c r="B20" s="54" t="s">
        <v>685</v>
      </c>
      <c r="C20" s="54" t="s">
        <v>674</v>
      </c>
      <c r="D20" s="54" t="s">
        <v>91</v>
      </c>
      <c r="E20" s="57" t="s">
        <v>106</v>
      </c>
      <c r="F20" s="54" t="s">
        <v>125</v>
      </c>
      <c r="G20" s="54" t="s">
        <v>128</v>
      </c>
      <c r="H20" s="58">
        <v>879000000</v>
      </c>
      <c r="I20" s="55" t="s">
        <v>144</v>
      </c>
      <c r="J20" s="54" t="s">
        <v>161</v>
      </c>
      <c r="K20" s="54" t="s">
        <v>175</v>
      </c>
      <c r="L20" s="54" t="s">
        <v>183</v>
      </c>
      <c r="M20" s="51"/>
      <c r="N20" s="48"/>
    </row>
    <row r="21" spans="1:14" s="47" customFormat="1" ht="24" customHeight="1" x14ac:dyDescent="0.3">
      <c r="A21" s="53">
        <v>19</v>
      </c>
      <c r="B21" s="54" t="s">
        <v>685</v>
      </c>
      <c r="C21" s="54" t="s">
        <v>674</v>
      </c>
      <c r="D21" s="54" t="s">
        <v>91</v>
      </c>
      <c r="E21" s="57" t="s">
        <v>107</v>
      </c>
      <c r="F21" s="54" t="s">
        <v>121</v>
      </c>
      <c r="G21" s="54" t="s">
        <v>128</v>
      </c>
      <c r="H21" s="58">
        <v>360000000</v>
      </c>
      <c r="I21" s="55" t="s">
        <v>144</v>
      </c>
      <c r="J21" s="54" t="s">
        <v>161</v>
      </c>
      <c r="K21" s="54" t="s">
        <v>175</v>
      </c>
      <c r="L21" s="54" t="s">
        <v>183</v>
      </c>
      <c r="M21" s="51"/>
      <c r="N21" s="48"/>
    </row>
    <row r="22" spans="1:14" s="47" customFormat="1" ht="24" customHeight="1" x14ac:dyDescent="0.3">
      <c r="A22" s="53">
        <v>20</v>
      </c>
      <c r="B22" s="54" t="s">
        <v>685</v>
      </c>
      <c r="C22" s="54" t="s">
        <v>686</v>
      </c>
      <c r="D22" s="54" t="s">
        <v>91</v>
      </c>
      <c r="E22" s="57" t="s">
        <v>96</v>
      </c>
      <c r="F22" s="54" t="s">
        <v>123</v>
      </c>
      <c r="G22" s="54" t="s">
        <v>128</v>
      </c>
      <c r="H22" s="58">
        <v>530530000</v>
      </c>
      <c r="I22" s="55" t="s">
        <v>135</v>
      </c>
      <c r="J22" s="54" t="s">
        <v>155</v>
      </c>
      <c r="K22" s="54" t="s">
        <v>173</v>
      </c>
      <c r="L22" s="54" t="s">
        <v>184</v>
      </c>
      <c r="M22" s="51"/>
      <c r="N22" s="48"/>
    </row>
    <row r="23" spans="1:14" s="47" customFormat="1" ht="24" customHeight="1" x14ac:dyDescent="0.3">
      <c r="A23" s="53">
        <v>21</v>
      </c>
      <c r="B23" s="54" t="s">
        <v>685</v>
      </c>
      <c r="C23" s="54" t="s">
        <v>686</v>
      </c>
      <c r="D23" s="54" t="s">
        <v>91</v>
      </c>
      <c r="E23" s="57" t="s">
        <v>97</v>
      </c>
      <c r="F23" s="54" t="s">
        <v>122</v>
      </c>
      <c r="G23" s="54" t="s">
        <v>128</v>
      </c>
      <c r="H23" s="58">
        <v>991702000</v>
      </c>
      <c r="I23" s="55" t="s">
        <v>135</v>
      </c>
      <c r="J23" s="54" t="s">
        <v>155</v>
      </c>
      <c r="K23" s="54" t="s">
        <v>173</v>
      </c>
      <c r="L23" s="54" t="s">
        <v>184</v>
      </c>
      <c r="M23" s="51"/>
      <c r="N23" s="48"/>
    </row>
    <row r="24" spans="1:14" s="47" customFormat="1" ht="24" customHeight="1" x14ac:dyDescent="0.3">
      <c r="A24" s="53">
        <v>22</v>
      </c>
      <c r="B24" s="54" t="s">
        <v>685</v>
      </c>
      <c r="C24" s="54" t="s">
        <v>687</v>
      </c>
      <c r="D24" s="54" t="s">
        <v>90</v>
      </c>
      <c r="E24" s="57" t="s">
        <v>108</v>
      </c>
      <c r="F24" s="54" t="s">
        <v>121</v>
      </c>
      <c r="G24" s="54" t="s">
        <v>128</v>
      </c>
      <c r="H24" s="58">
        <v>16638000</v>
      </c>
      <c r="I24" s="55" t="s">
        <v>145</v>
      </c>
      <c r="J24" s="54" t="s">
        <v>162</v>
      </c>
      <c r="K24" s="54" t="s">
        <v>67</v>
      </c>
      <c r="L24" s="54" t="s">
        <v>181</v>
      </c>
      <c r="M24" s="51"/>
      <c r="N24" s="48"/>
    </row>
    <row r="25" spans="1:14" s="47" customFormat="1" ht="24" customHeight="1" x14ac:dyDescent="0.3">
      <c r="A25" s="53">
        <v>23</v>
      </c>
      <c r="B25" s="54" t="s">
        <v>685</v>
      </c>
      <c r="C25" s="54" t="s">
        <v>686</v>
      </c>
      <c r="D25" s="54" t="s">
        <v>90</v>
      </c>
      <c r="E25" s="57" t="s">
        <v>99</v>
      </c>
      <c r="F25" s="54" t="s">
        <v>126</v>
      </c>
      <c r="G25" s="54" t="s">
        <v>129</v>
      </c>
      <c r="H25" s="58">
        <v>120000000</v>
      </c>
      <c r="I25" s="55" t="s">
        <v>139</v>
      </c>
      <c r="J25" s="54" t="s">
        <v>157</v>
      </c>
      <c r="K25" s="54" t="s">
        <v>61</v>
      </c>
      <c r="L25" s="54" t="s">
        <v>181</v>
      </c>
      <c r="M25" s="51"/>
      <c r="N25" s="48"/>
    </row>
    <row r="26" spans="1:14" s="47" customFormat="1" ht="24" customHeight="1" x14ac:dyDescent="0.3">
      <c r="A26" s="53">
        <v>24</v>
      </c>
      <c r="B26" s="54" t="s">
        <v>685</v>
      </c>
      <c r="C26" s="54" t="s">
        <v>686</v>
      </c>
      <c r="D26" s="54" t="s">
        <v>90</v>
      </c>
      <c r="E26" s="57" t="s">
        <v>100</v>
      </c>
      <c r="F26" s="54" t="s">
        <v>121</v>
      </c>
      <c r="G26" s="54" t="s">
        <v>129</v>
      </c>
      <c r="H26" s="58">
        <v>150000000</v>
      </c>
      <c r="I26" s="55" t="s">
        <v>139</v>
      </c>
      <c r="J26" s="54" t="s">
        <v>157</v>
      </c>
      <c r="K26" s="54" t="s">
        <v>61</v>
      </c>
      <c r="L26" s="54" t="s">
        <v>181</v>
      </c>
      <c r="M26" s="51"/>
      <c r="N26" s="48"/>
    </row>
    <row r="27" spans="1:14" s="47" customFormat="1" ht="24" customHeight="1" x14ac:dyDescent="0.3">
      <c r="A27" s="53">
        <v>25</v>
      </c>
      <c r="B27" s="54" t="s">
        <v>685</v>
      </c>
      <c r="C27" s="54" t="s">
        <v>674</v>
      </c>
      <c r="D27" s="54" t="s">
        <v>90</v>
      </c>
      <c r="E27" s="57" t="s">
        <v>664</v>
      </c>
      <c r="F27" s="54" t="s">
        <v>124</v>
      </c>
      <c r="G27" s="54" t="s">
        <v>130</v>
      </c>
      <c r="H27" s="58">
        <v>244900000000</v>
      </c>
      <c r="I27" s="55" t="s">
        <v>136</v>
      </c>
      <c r="J27" s="54" t="s">
        <v>665</v>
      </c>
      <c r="K27" s="54" t="s">
        <v>666</v>
      </c>
      <c r="L27" s="54" t="s">
        <v>180</v>
      </c>
      <c r="M27" s="51"/>
      <c r="N27" s="48"/>
    </row>
    <row r="28" spans="1:14" s="47" customFormat="1" ht="24" customHeight="1" x14ac:dyDescent="0.3">
      <c r="A28" s="53">
        <v>26</v>
      </c>
      <c r="B28" s="54" t="s">
        <v>685</v>
      </c>
      <c r="C28" s="54" t="s">
        <v>687</v>
      </c>
      <c r="D28" s="54" t="s">
        <v>90</v>
      </c>
      <c r="E28" s="57" t="s">
        <v>94</v>
      </c>
      <c r="F28" s="54" t="s">
        <v>126</v>
      </c>
      <c r="G28" s="54" t="s">
        <v>129</v>
      </c>
      <c r="H28" s="58">
        <v>200000000</v>
      </c>
      <c r="I28" s="55" t="s">
        <v>134</v>
      </c>
      <c r="J28" s="54" t="s">
        <v>154</v>
      </c>
      <c r="K28" s="54" t="s">
        <v>46</v>
      </c>
      <c r="L28" s="54" t="s">
        <v>183</v>
      </c>
      <c r="M28" s="51"/>
      <c r="N28" s="48"/>
    </row>
    <row r="29" spans="1:14" s="47" customFormat="1" ht="24" customHeight="1" x14ac:dyDescent="0.3">
      <c r="A29" s="53">
        <v>27</v>
      </c>
      <c r="B29" s="54" t="s">
        <v>685</v>
      </c>
      <c r="C29" s="54" t="s">
        <v>687</v>
      </c>
      <c r="D29" s="54" t="s">
        <v>90</v>
      </c>
      <c r="E29" s="57" t="s">
        <v>92</v>
      </c>
      <c r="F29" s="54" t="s">
        <v>124</v>
      </c>
      <c r="G29" s="54" t="s">
        <v>128</v>
      </c>
      <c r="H29" s="58">
        <v>17285000000</v>
      </c>
      <c r="I29" s="55" t="s">
        <v>132</v>
      </c>
      <c r="J29" s="54" t="s">
        <v>152</v>
      </c>
      <c r="K29" s="54" t="s">
        <v>64</v>
      </c>
      <c r="L29" s="54" t="s">
        <v>181</v>
      </c>
      <c r="M29" s="51"/>
      <c r="N29" s="48"/>
    </row>
    <row r="30" spans="1:14" s="47" customFormat="1" ht="24" customHeight="1" x14ac:dyDescent="0.3">
      <c r="A30" s="53">
        <v>28</v>
      </c>
      <c r="B30" s="54" t="s">
        <v>685</v>
      </c>
      <c r="C30" s="54" t="s">
        <v>686</v>
      </c>
      <c r="D30" s="54" t="s">
        <v>90</v>
      </c>
      <c r="E30" s="57" t="s">
        <v>102</v>
      </c>
      <c r="F30" s="54" t="s">
        <v>124</v>
      </c>
      <c r="G30" s="54" t="s">
        <v>128</v>
      </c>
      <c r="H30" s="58">
        <v>11131028760</v>
      </c>
      <c r="I30" s="55" t="s">
        <v>132</v>
      </c>
      <c r="J30" s="54" t="s">
        <v>160</v>
      </c>
      <c r="K30" s="54" t="s">
        <v>12</v>
      </c>
      <c r="L30" s="54" t="s">
        <v>182</v>
      </c>
      <c r="M30" s="51"/>
      <c r="N30" s="48"/>
    </row>
    <row r="31" spans="1:14" s="47" customFormat="1" ht="24" customHeight="1" x14ac:dyDescent="0.3">
      <c r="A31" s="53">
        <v>29</v>
      </c>
      <c r="B31" s="54" t="s">
        <v>685</v>
      </c>
      <c r="C31" s="54" t="s">
        <v>687</v>
      </c>
      <c r="D31" s="54" t="s">
        <v>90</v>
      </c>
      <c r="E31" s="57" t="s">
        <v>120</v>
      </c>
      <c r="F31" s="54" t="s">
        <v>124</v>
      </c>
      <c r="G31" s="54" t="s">
        <v>128</v>
      </c>
      <c r="H31" s="58">
        <v>12461000000</v>
      </c>
      <c r="I31" s="55" t="s">
        <v>132</v>
      </c>
      <c r="J31" s="54" t="s">
        <v>170</v>
      </c>
      <c r="K31" s="54" t="s">
        <v>179</v>
      </c>
      <c r="L31" s="54" t="s">
        <v>181</v>
      </c>
      <c r="M31" s="51"/>
      <c r="N31" s="48"/>
    </row>
    <row r="32" spans="1:14" s="47" customFormat="1" ht="24" customHeight="1" x14ac:dyDescent="0.3">
      <c r="A32" s="53">
        <v>30</v>
      </c>
      <c r="B32" s="56" t="s">
        <v>685</v>
      </c>
      <c r="C32" s="56" t="s">
        <v>686</v>
      </c>
      <c r="D32" s="56" t="s">
        <v>90</v>
      </c>
      <c r="E32" s="56" t="s">
        <v>116</v>
      </c>
      <c r="F32" s="56" t="s">
        <v>127</v>
      </c>
      <c r="G32" s="56" t="s">
        <v>128</v>
      </c>
      <c r="H32" s="59">
        <v>50000000</v>
      </c>
      <c r="I32" s="55" t="s">
        <v>144</v>
      </c>
      <c r="J32" s="56" t="s">
        <v>688</v>
      </c>
      <c r="K32" s="56" t="s">
        <v>689</v>
      </c>
      <c r="L32" s="56" t="s">
        <v>183</v>
      </c>
      <c r="M32" s="51"/>
      <c r="N32" s="48"/>
    </row>
    <row r="33" spans="1:14" s="47" customFormat="1" ht="24" customHeight="1" x14ac:dyDescent="0.3">
      <c r="A33" s="53">
        <v>31</v>
      </c>
      <c r="B33" s="56" t="s">
        <v>685</v>
      </c>
      <c r="C33" s="56" t="s">
        <v>686</v>
      </c>
      <c r="D33" s="56" t="s">
        <v>90</v>
      </c>
      <c r="E33" s="56" t="s">
        <v>690</v>
      </c>
      <c r="F33" s="56" t="s">
        <v>127</v>
      </c>
      <c r="G33" s="56" t="s">
        <v>128</v>
      </c>
      <c r="H33" s="59">
        <v>100000000</v>
      </c>
      <c r="I33" s="55" t="s">
        <v>144</v>
      </c>
      <c r="J33" s="56" t="s">
        <v>688</v>
      </c>
      <c r="K33" s="56" t="s">
        <v>689</v>
      </c>
      <c r="L33" s="56" t="s">
        <v>183</v>
      </c>
      <c r="M33" s="51"/>
      <c r="N33" s="48"/>
    </row>
    <row r="34" spans="1:14" s="47" customFormat="1" ht="24" customHeight="1" x14ac:dyDescent="0.3">
      <c r="A34" s="53">
        <v>32</v>
      </c>
      <c r="B34" s="54" t="s">
        <v>685</v>
      </c>
      <c r="C34" s="54" t="s">
        <v>687</v>
      </c>
      <c r="D34" s="54" t="s">
        <v>91</v>
      </c>
      <c r="E34" s="57" t="s">
        <v>691</v>
      </c>
      <c r="F34" s="54" t="s">
        <v>121</v>
      </c>
      <c r="G34" s="54" t="s">
        <v>128</v>
      </c>
      <c r="H34" s="58">
        <v>1448000000</v>
      </c>
      <c r="I34" s="55" t="s">
        <v>629</v>
      </c>
      <c r="J34" s="54" t="s">
        <v>692</v>
      </c>
      <c r="K34" s="54" t="s">
        <v>693</v>
      </c>
      <c r="L34" s="54" t="s">
        <v>186</v>
      </c>
      <c r="M34" s="51"/>
      <c r="N34" s="48"/>
    </row>
    <row r="35" spans="1:14" s="47" customFormat="1" ht="24" customHeight="1" x14ac:dyDescent="0.3">
      <c r="A35" s="53">
        <v>33</v>
      </c>
      <c r="B35" s="56" t="s">
        <v>685</v>
      </c>
      <c r="C35" s="56" t="s">
        <v>687</v>
      </c>
      <c r="D35" s="56" t="s">
        <v>90</v>
      </c>
      <c r="E35" s="56" t="s">
        <v>694</v>
      </c>
      <c r="F35" s="56" t="s">
        <v>123</v>
      </c>
      <c r="G35" s="56" t="s">
        <v>128</v>
      </c>
      <c r="H35" s="59">
        <v>100240000</v>
      </c>
      <c r="I35" s="55" t="s">
        <v>629</v>
      </c>
      <c r="J35" s="56" t="s">
        <v>692</v>
      </c>
      <c r="K35" s="56" t="s">
        <v>695</v>
      </c>
      <c r="L35" s="56" t="s">
        <v>186</v>
      </c>
      <c r="M35" s="51"/>
      <c r="N35" s="48"/>
    </row>
    <row r="36" spans="1:14" s="47" customFormat="1" ht="24" customHeight="1" x14ac:dyDescent="0.3">
      <c r="A36" s="53">
        <v>34</v>
      </c>
      <c r="B36" s="54" t="s">
        <v>685</v>
      </c>
      <c r="C36" s="54" t="s">
        <v>687</v>
      </c>
      <c r="D36" s="54" t="s">
        <v>91</v>
      </c>
      <c r="E36" s="57" t="s">
        <v>696</v>
      </c>
      <c r="F36" s="54" t="s">
        <v>122</v>
      </c>
      <c r="G36" s="54" t="s">
        <v>128</v>
      </c>
      <c r="H36" s="58">
        <v>277130000</v>
      </c>
      <c r="I36" s="55" t="s">
        <v>629</v>
      </c>
      <c r="J36" s="54" t="s">
        <v>692</v>
      </c>
      <c r="K36" s="54" t="s">
        <v>695</v>
      </c>
      <c r="L36" s="54" t="s">
        <v>186</v>
      </c>
      <c r="M36" s="51"/>
      <c r="N36" s="48"/>
    </row>
    <row r="37" spans="1:14" s="47" customFormat="1" ht="24" customHeight="1" x14ac:dyDescent="0.3">
      <c r="A37" s="53">
        <v>35</v>
      </c>
      <c r="B37" s="54" t="s">
        <v>685</v>
      </c>
      <c r="C37" s="54" t="s">
        <v>674</v>
      </c>
      <c r="D37" s="54" t="s">
        <v>90</v>
      </c>
      <c r="E37" s="57" t="s">
        <v>697</v>
      </c>
      <c r="F37" s="54" t="s">
        <v>125</v>
      </c>
      <c r="G37" s="54" t="s">
        <v>128</v>
      </c>
      <c r="H37" s="58">
        <v>79030000</v>
      </c>
      <c r="I37" s="55" t="s">
        <v>698</v>
      </c>
      <c r="J37" s="54" t="s">
        <v>699</v>
      </c>
      <c r="K37" s="54" t="s">
        <v>700</v>
      </c>
      <c r="L37" s="54" t="s">
        <v>701</v>
      </c>
      <c r="M37" s="51"/>
      <c r="N37" s="48"/>
    </row>
    <row r="38" spans="1:14" s="47" customFormat="1" ht="24" customHeight="1" x14ac:dyDescent="0.3">
      <c r="A38" s="53">
        <v>36</v>
      </c>
      <c r="B38" s="54" t="s">
        <v>685</v>
      </c>
      <c r="C38" s="54" t="s">
        <v>674</v>
      </c>
      <c r="D38" s="54" t="s">
        <v>91</v>
      </c>
      <c r="E38" s="57" t="s">
        <v>702</v>
      </c>
      <c r="F38" s="54" t="s">
        <v>121</v>
      </c>
      <c r="G38" s="54" t="s">
        <v>128</v>
      </c>
      <c r="H38" s="58">
        <v>1261906000</v>
      </c>
      <c r="I38" s="55" t="s">
        <v>143</v>
      </c>
      <c r="J38" s="54" t="s">
        <v>703</v>
      </c>
      <c r="K38" s="54" t="s">
        <v>704</v>
      </c>
      <c r="L38" s="54" t="s">
        <v>181</v>
      </c>
      <c r="M38" s="51"/>
      <c r="N38" s="48"/>
    </row>
  </sheetData>
  <autoFilter ref="A2:L38">
    <sortState ref="A3:L117">
      <sortCondition ref="C3:C117"/>
      <sortCondition descending="1" ref="H3:H117"/>
      <sortCondition ref="E3:E117"/>
    </sortState>
  </autoFilter>
  <sortState ref="A3:L117">
    <sortCondition ref="C3:C117"/>
    <sortCondition descending="1" ref="H3:H117"/>
    <sortCondition ref="E3:E117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4"/>
  <sheetViews>
    <sheetView workbookViewId="0">
      <selection activeCell="J6" sqref="J6"/>
    </sheetView>
  </sheetViews>
  <sheetFormatPr defaultRowHeight="16.5" x14ac:dyDescent="0.3"/>
  <cols>
    <col min="1" max="1" width="4.625" style="33" customWidth="1"/>
    <col min="2" max="2" width="6.625" style="33" customWidth="1"/>
    <col min="3" max="3" width="3.625" style="33" customWidth="1"/>
    <col min="4" max="4" width="7.125" style="33" customWidth="1"/>
    <col min="5" max="5" width="61.5" style="31" customWidth="1"/>
    <col min="6" max="7" width="7.625" style="33" customWidth="1"/>
    <col min="8" max="8" width="12.625" style="33" customWidth="1"/>
    <col min="9" max="9" width="13.625" style="52" customWidth="1"/>
    <col min="10" max="10" width="40.625" style="31" customWidth="1"/>
    <col min="11" max="11" width="7.625" style="33" customWidth="1"/>
    <col min="12" max="12" width="11.625" style="33" customWidth="1"/>
    <col min="13" max="13" width="15.625" style="33" customWidth="1"/>
    <col min="14" max="16384" width="9" style="31"/>
  </cols>
  <sheetData>
    <row r="1" spans="1:13" ht="30" customHeight="1" x14ac:dyDescent="0.3">
      <c r="A1" s="81" t="s">
        <v>944</v>
      </c>
      <c r="B1" s="81"/>
      <c r="C1" s="81"/>
      <c r="D1" s="81"/>
      <c r="E1" s="81"/>
      <c r="F1" s="81"/>
      <c r="G1" s="81"/>
      <c r="H1" s="81"/>
      <c r="I1" s="82"/>
      <c r="J1" s="81"/>
      <c r="K1" s="81"/>
      <c r="L1" s="81"/>
      <c r="M1" s="83"/>
    </row>
    <row r="2" spans="1:13" ht="21.75" customHeight="1" x14ac:dyDescent="0.3">
      <c r="A2" s="40" t="s">
        <v>42</v>
      </c>
      <c r="B2" s="40" t="s">
        <v>0</v>
      </c>
      <c r="C2" s="40" t="s">
        <v>1</v>
      </c>
      <c r="D2" s="40" t="s">
        <v>2</v>
      </c>
      <c r="E2" s="40" t="s">
        <v>14</v>
      </c>
      <c r="F2" s="40" t="s">
        <v>15</v>
      </c>
      <c r="G2" s="40" t="s">
        <v>5</v>
      </c>
      <c r="H2" s="40" t="s">
        <v>6</v>
      </c>
      <c r="I2" s="40" t="s">
        <v>7</v>
      </c>
      <c r="J2" s="40" t="s">
        <v>8</v>
      </c>
      <c r="K2" s="40" t="s">
        <v>9</v>
      </c>
      <c r="L2" s="40" t="s">
        <v>10</v>
      </c>
      <c r="M2" s="40" t="s">
        <v>43</v>
      </c>
    </row>
    <row r="3" spans="1:13" ht="23.25" customHeight="1" x14ac:dyDescent="0.3">
      <c r="A3" s="60">
        <v>1</v>
      </c>
      <c r="B3" s="61" t="s">
        <v>685</v>
      </c>
      <c r="C3" s="61" t="s">
        <v>687</v>
      </c>
      <c r="D3" s="61" t="s">
        <v>90</v>
      </c>
      <c r="E3" s="56" t="s">
        <v>203</v>
      </c>
      <c r="F3" s="61" t="s">
        <v>278</v>
      </c>
      <c r="G3" s="61" t="s">
        <v>280</v>
      </c>
      <c r="H3" s="61" t="s">
        <v>283</v>
      </c>
      <c r="I3" s="63">
        <v>180000000</v>
      </c>
      <c r="J3" s="62" t="s">
        <v>705</v>
      </c>
      <c r="K3" s="61" t="s">
        <v>360</v>
      </c>
      <c r="L3" s="61" t="s">
        <v>706</v>
      </c>
      <c r="M3" s="50"/>
    </row>
    <row r="4" spans="1:13" ht="23.25" customHeight="1" x14ac:dyDescent="0.3">
      <c r="A4" s="60">
        <v>2</v>
      </c>
      <c r="B4" s="61" t="s">
        <v>685</v>
      </c>
      <c r="C4" s="61" t="s">
        <v>687</v>
      </c>
      <c r="D4" s="61" t="s">
        <v>91</v>
      </c>
      <c r="E4" s="56" t="s">
        <v>204</v>
      </c>
      <c r="F4" s="61" t="s">
        <v>278</v>
      </c>
      <c r="G4" s="61" t="s">
        <v>280</v>
      </c>
      <c r="H4" s="61" t="s">
        <v>283</v>
      </c>
      <c r="I4" s="63">
        <v>400000000</v>
      </c>
      <c r="J4" s="62" t="s">
        <v>361</v>
      </c>
      <c r="K4" s="61" t="s">
        <v>362</v>
      </c>
      <c r="L4" s="61" t="s">
        <v>79</v>
      </c>
      <c r="M4" s="50"/>
    </row>
    <row r="5" spans="1:13" ht="23.25" customHeight="1" x14ac:dyDescent="0.3">
      <c r="A5" s="60">
        <v>3</v>
      </c>
      <c r="B5" s="61" t="s">
        <v>685</v>
      </c>
      <c r="C5" s="61" t="s">
        <v>674</v>
      </c>
      <c r="D5" s="61" t="s">
        <v>91</v>
      </c>
      <c r="E5" s="56" t="s">
        <v>205</v>
      </c>
      <c r="F5" s="61" t="s">
        <v>278</v>
      </c>
      <c r="G5" s="61" t="s">
        <v>280</v>
      </c>
      <c r="H5" s="61" t="s">
        <v>283</v>
      </c>
      <c r="I5" s="63">
        <v>365000000</v>
      </c>
      <c r="J5" s="62" t="s">
        <v>363</v>
      </c>
      <c r="K5" s="61" t="s">
        <v>364</v>
      </c>
      <c r="L5" s="61" t="s">
        <v>429</v>
      </c>
      <c r="M5" s="50"/>
    </row>
    <row r="6" spans="1:13" ht="23.25" customHeight="1" x14ac:dyDescent="0.3">
      <c r="A6" s="60">
        <v>4</v>
      </c>
      <c r="B6" s="61" t="s">
        <v>685</v>
      </c>
      <c r="C6" s="61" t="s">
        <v>674</v>
      </c>
      <c r="D6" s="61" t="s">
        <v>91</v>
      </c>
      <c r="E6" s="56" t="s">
        <v>206</v>
      </c>
      <c r="F6" s="61" t="s">
        <v>278</v>
      </c>
      <c r="G6" s="61" t="s">
        <v>280</v>
      </c>
      <c r="H6" s="61" t="s">
        <v>283</v>
      </c>
      <c r="I6" s="63">
        <v>200000000</v>
      </c>
      <c r="J6" s="62" t="s">
        <v>363</v>
      </c>
      <c r="K6" s="61" t="s">
        <v>364</v>
      </c>
      <c r="L6" s="61" t="s">
        <v>429</v>
      </c>
      <c r="M6" s="50"/>
    </row>
    <row r="7" spans="1:13" ht="23.25" customHeight="1" x14ac:dyDescent="0.3">
      <c r="A7" s="60">
        <v>5</v>
      </c>
      <c r="B7" s="61" t="s">
        <v>685</v>
      </c>
      <c r="C7" s="61" t="s">
        <v>687</v>
      </c>
      <c r="D7" s="61" t="s">
        <v>90</v>
      </c>
      <c r="E7" s="56" t="s">
        <v>207</v>
      </c>
      <c r="F7" s="61" t="s">
        <v>278</v>
      </c>
      <c r="G7" s="61" t="s">
        <v>280</v>
      </c>
      <c r="H7" s="61" t="s">
        <v>128</v>
      </c>
      <c r="I7" s="63">
        <v>70000000</v>
      </c>
      <c r="J7" s="62" t="s">
        <v>337</v>
      </c>
      <c r="K7" s="61" t="s">
        <v>365</v>
      </c>
      <c r="L7" s="61" t="s">
        <v>430</v>
      </c>
      <c r="M7" s="50"/>
    </row>
    <row r="8" spans="1:13" ht="23.25" customHeight="1" x14ac:dyDescent="0.3">
      <c r="A8" s="60">
        <v>6</v>
      </c>
      <c r="B8" s="61" t="s">
        <v>685</v>
      </c>
      <c r="C8" s="61" t="s">
        <v>687</v>
      </c>
      <c r="D8" s="61" t="s">
        <v>91</v>
      </c>
      <c r="E8" s="56" t="s">
        <v>670</v>
      </c>
      <c r="F8" s="61" t="s">
        <v>278</v>
      </c>
      <c r="G8" s="61" t="s">
        <v>280</v>
      </c>
      <c r="H8" s="61" t="s">
        <v>283</v>
      </c>
      <c r="I8" s="63">
        <v>2400000000</v>
      </c>
      <c r="J8" s="62" t="s">
        <v>294</v>
      </c>
      <c r="K8" s="61" t="s">
        <v>366</v>
      </c>
      <c r="L8" s="61" t="s">
        <v>53</v>
      </c>
      <c r="M8" s="50"/>
    </row>
    <row r="9" spans="1:13" ht="23.25" customHeight="1" x14ac:dyDescent="0.3">
      <c r="A9" s="60">
        <v>7</v>
      </c>
      <c r="B9" s="61" t="s">
        <v>685</v>
      </c>
      <c r="C9" s="61" t="s">
        <v>687</v>
      </c>
      <c r="D9" s="61" t="s">
        <v>91</v>
      </c>
      <c r="E9" s="56" t="s">
        <v>208</v>
      </c>
      <c r="F9" s="61" t="s">
        <v>278</v>
      </c>
      <c r="G9" s="61" t="s">
        <v>280</v>
      </c>
      <c r="H9" s="61" t="s">
        <v>283</v>
      </c>
      <c r="I9" s="63">
        <v>200000000</v>
      </c>
      <c r="J9" s="62" t="s">
        <v>294</v>
      </c>
      <c r="K9" s="61" t="s">
        <v>367</v>
      </c>
      <c r="L9" s="61" t="s">
        <v>53</v>
      </c>
      <c r="M9" s="50"/>
    </row>
    <row r="10" spans="1:13" ht="23.25" customHeight="1" x14ac:dyDescent="0.3">
      <c r="A10" s="60">
        <v>8</v>
      </c>
      <c r="B10" s="61" t="s">
        <v>685</v>
      </c>
      <c r="C10" s="61" t="s">
        <v>674</v>
      </c>
      <c r="D10" s="61" t="s">
        <v>91</v>
      </c>
      <c r="E10" s="56" t="s">
        <v>209</v>
      </c>
      <c r="F10" s="61" t="s">
        <v>278</v>
      </c>
      <c r="G10" s="61" t="s">
        <v>280</v>
      </c>
      <c r="H10" s="61" t="s">
        <v>283</v>
      </c>
      <c r="I10" s="63">
        <v>212300000</v>
      </c>
      <c r="J10" s="62" t="s">
        <v>368</v>
      </c>
      <c r="K10" s="61" t="s">
        <v>369</v>
      </c>
      <c r="L10" s="61" t="s">
        <v>431</v>
      </c>
      <c r="M10" s="50"/>
    </row>
    <row r="11" spans="1:13" ht="23.25" customHeight="1" x14ac:dyDescent="0.3">
      <c r="A11" s="60">
        <v>9</v>
      </c>
      <c r="B11" s="61" t="s">
        <v>685</v>
      </c>
      <c r="C11" s="61" t="s">
        <v>686</v>
      </c>
      <c r="D11" s="61" t="s">
        <v>90</v>
      </c>
      <c r="E11" s="56" t="s">
        <v>210</v>
      </c>
      <c r="F11" s="61" t="s">
        <v>278</v>
      </c>
      <c r="G11" s="61" t="s">
        <v>280</v>
      </c>
      <c r="H11" s="61" t="s">
        <v>128</v>
      </c>
      <c r="I11" s="63">
        <v>37400000</v>
      </c>
      <c r="J11" s="62" t="s">
        <v>368</v>
      </c>
      <c r="K11" s="61" t="s">
        <v>369</v>
      </c>
      <c r="L11" s="61" t="s">
        <v>431</v>
      </c>
      <c r="M11" s="50"/>
    </row>
    <row r="12" spans="1:13" ht="23.25" customHeight="1" x14ac:dyDescent="0.3">
      <c r="A12" s="60">
        <v>10</v>
      </c>
      <c r="B12" s="61" t="s">
        <v>685</v>
      </c>
      <c r="C12" s="61" t="s">
        <v>674</v>
      </c>
      <c r="D12" s="61" t="s">
        <v>90</v>
      </c>
      <c r="E12" s="56" t="s">
        <v>211</v>
      </c>
      <c r="F12" s="61" t="s">
        <v>278</v>
      </c>
      <c r="G12" s="61" t="s">
        <v>280</v>
      </c>
      <c r="H12" s="61" t="s">
        <v>128</v>
      </c>
      <c r="I12" s="63">
        <v>180000000</v>
      </c>
      <c r="J12" s="62" t="s">
        <v>316</v>
      </c>
      <c r="K12" s="61" t="s">
        <v>410</v>
      </c>
      <c r="L12" s="61" t="s">
        <v>707</v>
      </c>
      <c r="M12" s="50"/>
    </row>
    <row r="13" spans="1:13" ht="23.25" customHeight="1" x14ac:dyDescent="0.3">
      <c r="A13" s="60">
        <v>11</v>
      </c>
      <c r="B13" s="61" t="s">
        <v>685</v>
      </c>
      <c r="C13" s="61" t="s">
        <v>687</v>
      </c>
      <c r="D13" s="61" t="s">
        <v>91</v>
      </c>
      <c r="E13" s="56" t="s">
        <v>212</v>
      </c>
      <c r="F13" s="61" t="s">
        <v>282</v>
      </c>
      <c r="G13" s="61" t="s">
        <v>281</v>
      </c>
      <c r="H13" s="61" t="s">
        <v>128</v>
      </c>
      <c r="I13" s="63">
        <v>650000000</v>
      </c>
      <c r="J13" s="62" t="s">
        <v>326</v>
      </c>
      <c r="K13" s="61" t="s">
        <v>370</v>
      </c>
      <c r="L13" s="61" t="s">
        <v>432</v>
      </c>
      <c r="M13" s="50"/>
    </row>
    <row r="14" spans="1:13" ht="23.25" customHeight="1" x14ac:dyDescent="0.3">
      <c r="A14" s="60">
        <v>12</v>
      </c>
      <c r="B14" s="61" t="s">
        <v>685</v>
      </c>
      <c r="C14" s="61" t="s">
        <v>674</v>
      </c>
      <c r="D14" s="61" t="s">
        <v>91</v>
      </c>
      <c r="E14" s="56" t="s">
        <v>213</v>
      </c>
      <c r="F14" s="61" t="s">
        <v>278</v>
      </c>
      <c r="G14" s="61" t="s">
        <v>281</v>
      </c>
      <c r="H14" s="61" t="s">
        <v>283</v>
      </c>
      <c r="I14" s="63">
        <v>120000000</v>
      </c>
      <c r="J14" s="62" t="s">
        <v>297</v>
      </c>
      <c r="K14" s="61" t="s">
        <v>298</v>
      </c>
      <c r="L14" s="61" t="s">
        <v>415</v>
      </c>
      <c r="M14" s="50"/>
    </row>
    <row r="15" spans="1:13" ht="23.25" customHeight="1" x14ac:dyDescent="0.3">
      <c r="A15" s="60">
        <v>13</v>
      </c>
      <c r="B15" s="61" t="s">
        <v>685</v>
      </c>
      <c r="C15" s="61" t="s">
        <v>674</v>
      </c>
      <c r="D15" s="61" t="s">
        <v>91</v>
      </c>
      <c r="E15" s="56" t="s">
        <v>214</v>
      </c>
      <c r="F15" s="61" t="s">
        <v>278</v>
      </c>
      <c r="G15" s="61" t="s">
        <v>281</v>
      </c>
      <c r="H15" s="61" t="s">
        <v>283</v>
      </c>
      <c r="I15" s="63">
        <v>600000000</v>
      </c>
      <c r="J15" s="62" t="s">
        <v>300</v>
      </c>
      <c r="K15" s="61" t="s">
        <v>371</v>
      </c>
      <c r="L15" s="61" t="s">
        <v>433</v>
      </c>
      <c r="M15" s="50"/>
    </row>
    <row r="16" spans="1:13" ht="23.25" customHeight="1" x14ac:dyDescent="0.3">
      <c r="A16" s="60">
        <v>14</v>
      </c>
      <c r="B16" s="61" t="s">
        <v>685</v>
      </c>
      <c r="C16" s="61" t="s">
        <v>687</v>
      </c>
      <c r="D16" s="61" t="s">
        <v>91</v>
      </c>
      <c r="E16" s="56" t="s">
        <v>215</v>
      </c>
      <c r="F16" s="61" t="s">
        <v>278</v>
      </c>
      <c r="G16" s="61" t="s">
        <v>281</v>
      </c>
      <c r="H16" s="61" t="s">
        <v>283</v>
      </c>
      <c r="I16" s="63">
        <v>489000000</v>
      </c>
      <c r="J16" s="62" t="s">
        <v>300</v>
      </c>
      <c r="K16" s="61" t="s">
        <v>372</v>
      </c>
      <c r="L16" s="61" t="s">
        <v>69</v>
      </c>
      <c r="M16" s="50"/>
    </row>
    <row r="17" spans="1:13" ht="23.25" customHeight="1" x14ac:dyDescent="0.3">
      <c r="A17" s="60">
        <v>15</v>
      </c>
      <c r="B17" s="61" t="s">
        <v>685</v>
      </c>
      <c r="C17" s="61" t="s">
        <v>687</v>
      </c>
      <c r="D17" s="61" t="s">
        <v>91</v>
      </c>
      <c r="E17" s="56" t="s">
        <v>216</v>
      </c>
      <c r="F17" s="61" t="s">
        <v>278</v>
      </c>
      <c r="G17" s="61" t="s">
        <v>708</v>
      </c>
      <c r="H17" s="61" t="s">
        <v>129</v>
      </c>
      <c r="I17" s="63">
        <v>200000000</v>
      </c>
      <c r="J17" s="62" t="s">
        <v>300</v>
      </c>
      <c r="K17" s="61" t="s">
        <v>301</v>
      </c>
      <c r="L17" s="61" t="s">
        <v>416</v>
      </c>
      <c r="M17" s="50"/>
    </row>
    <row r="18" spans="1:13" ht="23.25" customHeight="1" x14ac:dyDescent="0.3">
      <c r="A18" s="60">
        <v>16</v>
      </c>
      <c r="B18" s="61" t="s">
        <v>685</v>
      </c>
      <c r="C18" s="61" t="s">
        <v>687</v>
      </c>
      <c r="D18" s="61" t="s">
        <v>91</v>
      </c>
      <c r="E18" s="56" t="s">
        <v>217</v>
      </c>
      <c r="F18" s="61" t="s">
        <v>278</v>
      </c>
      <c r="G18" s="61" t="s">
        <v>281</v>
      </c>
      <c r="H18" s="61" t="s">
        <v>283</v>
      </c>
      <c r="I18" s="63">
        <v>253000000</v>
      </c>
      <c r="J18" s="62" t="s">
        <v>304</v>
      </c>
      <c r="K18" s="61" t="s">
        <v>709</v>
      </c>
      <c r="L18" s="61" t="s">
        <v>710</v>
      </c>
      <c r="M18" s="50"/>
    </row>
    <row r="19" spans="1:13" ht="23.25" customHeight="1" x14ac:dyDescent="0.3">
      <c r="A19" s="60">
        <v>17</v>
      </c>
      <c r="B19" s="61" t="s">
        <v>685</v>
      </c>
      <c r="C19" s="61" t="s">
        <v>687</v>
      </c>
      <c r="D19" s="61" t="s">
        <v>90</v>
      </c>
      <c r="E19" s="56" t="s">
        <v>218</v>
      </c>
      <c r="F19" s="61" t="s">
        <v>278</v>
      </c>
      <c r="G19" s="61" t="s">
        <v>280</v>
      </c>
      <c r="H19" s="61" t="s">
        <v>283</v>
      </c>
      <c r="I19" s="63">
        <v>100000000</v>
      </c>
      <c r="J19" s="62" t="s">
        <v>373</v>
      </c>
      <c r="K19" s="61" t="s">
        <v>374</v>
      </c>
      <c r="L19" s="61" t="s">
        <v>77</v>
      </c>
      <c r="M19" s="50"/>
    </row>
    <row r="20" spans="1:13" ht="23.25" customHeight="1" x14ac:dyDescent="0.3">
      <c r="A20" s="60">
        <v>18</v>
      </c>
      <c r="B20" s="61" t="s">
        <v>685</v>
      </c>
      <c r="C20" s="61" t="s">
        <v>687</v>
      </c>
      <c r="D20" s="61" t="s">
        <v>91</v>
      </c>
      <c r="E20" s="56" t="s">
        <v>219</v>
      </c>
      <c r="F20" s="61" t="s">
        <v>278</v>
      </c>
      <c r="G20" s="61" t="s">
        <v>280</v>
      </c>
      <c r="H20" s="61" t="s">
        <v>283</v>
      </c>
      <c r="I20" s="63">
        <v>405700220</v>
      </c>
      <c r="J20" s="62" t="s">
        <v>373</v>
      </c>
      <c r="K20" s="61" t="s">
        <v>375</v>
      </c>
      <c r="L20" s="61" t="s">
        <v>16</v>
      </c>
      <c r="M20" s="50"/>
    </row>
    <row r="21" spans="1:13" ht="23.25" customHeight="1" x14ac:dyDescent="0.3">
      <c r="A21" s="60">
        <v>19</v>
      </c>
      <c r="B21" s="61" t="s">
        <v>685</v>
      </c>
      <c r="C21" s="61" t="s">
        <v>687</v>
      </c>
      <c r="D21" s="61" t="s">
        <v>90</v>
      </c>
      <c r="E21" s="56" t="s">
        <v>220</v>
      </c>
      <c r="F21" s="61" t="s">
        <v>278</v>
      </c>
      <c r="G21" s="61" t="s">
        <v>280</v>
      </c>
      <c r="H21" s="61" t="s">
        <v>128</v>
      </c>
      <c r="I21" s="63">
        <v>50000000</v>
      </c>
      <c r="J21" s="62" t="s">
        <v>376</v>
      </c>
      <c r="K21" s="61" t="s">
        <v>711</v>
      </c>
      <c r="L21" s="61" t="s">
        <v>712</v>
      </c>
      <c r="M21" s="50"/>
    </row>
    <row r="22" spans="1:13" ht="23.25" customHeight="1" x14ac:dyDescent="0.3">
      <c r="A22" s="60">
        <v>20</v>
      </c>
      <c r="B22" s="61" t="s">
        <v>685</v>
      </c>
      <c r="C22" s="61" t="s">
        <v>687</v>
      </c>
      <c r="D22" s="61" t="s">
        <v>91</v>
      </c>
      <c r="E22" s="56" t="s">
        <v>713</v>
      </c>
      <c r="F22" s="61" t="s">
        <v>278</v>
      </c>
      <c r="G22" s="61" t="s">
        <v>280</v>
      </c>
      <c r="H22" s="61" t="s">
        <v>283</v>
      </c>
      <c r="I22" s="63">
        <v>250000000</v>
      </c>
      <c r="J22" s="62" t="s">
        <v>302</v>
      </c>
      <c r="K22" s="61" t="s">
        <v>377</v>
      </c>
      <c r="L22" s="61" t="s">
        <v>13</v>
      </c>
      <c r="M22" s="50"/>
    </row>
    <row r="23" spans="1:13" ht="23.25" customHeight="1" x14ac:dyDescent="0.3">
      <c r="A23" s="60">
        <v>21</v>
      </c>
      <c r="B23" s="61" t="s">
        <v>685</v>
      </c>
      <c r="C23" s="61" t="s">
        <v>687</v>
      </c>
      <c r="D23" s="61" t="s">
        <v>91</v>
      </c>
      <c r="E23" s="56" t="s">
        <v>671</v>
      </c>
      <c r="F23" s="61" t="s">
        <v>278</v>
      </c>
      <c r="G23" s="61" t="s">
        <v>281</v>
      </c>
      <c r="H23" s="61" t="s">
        <v>128</v>
      </c>
      <c r="I23" s="63">
        <v>1000000000</v>
      </c>
      <c r="J23" s="62" t="s">
        <v>313</v>
      </c>
      <c r="K23" s="61" t="s">
        <v>378</v>
      </c>
      <c r="L23" s="61" t="s">
        <v>434</v>
      </c>
      <c r="M23" s="50"/>
    </row>
    <row r="24" spans="1:13" ht="23.25" customHeight="1" x14ac:dyDescent="0.3">
      <c r="A24" s="60">
        <v>22</v>
      </c>
      <c r="B24" s="61" t="s">
        <v>685</v>
      </c>
      <c r="C24" s="61" t="s">
        <v>674</v>
      </c>
      <c r="D24" s="61" t="s">
        <v>91</v>
      </c>
      <c r="E24" s="56" t="s">
        <v>222</v>
      </c>
      <c r="F24" s="61" t="s">
        <v>278</v>
      </c>
      <c r="G24" s="61" t="s">
        <v>280</v>
      </c>
      <c r="H24" s="61" t="s">
        <v>283</v>
      </c>
      <c r="I24" s="63">
        <v>139000000</v>
      </c>
      <c r="J24" s="62" t="s">
        <v>313</v>
      </c>
      <c r="K24" s="61" t="s">
        <v>379</v>
      </c>
      <c r="L24" s="61" t="s">
        <v>435</v>
      </c>
      <c r="M24" s="50"/>
    </row>
    <row r="25" spans="1:13" ht="23.25" customHeight="1" x14ac:dyDescent="0.3">
      <c r="A25" s="60">
        <v>23</v>
      </c>
      <c r="B25" s="61" t="s">
        <v>685</v>
      </c>
      <c r="C25" s="61" t="s">
        <v>687</v>
      </c>
      <c r="D25" s="61" t="s">
        <v>90</v>
      </c>
      <c r="E25" s="56" t="s">
        <v>223</v>
      </c>
      <c r="F25" s="61" t="s">
        <v>278</v>
      </c>
      <c r="G25" s="61" t="s">
        <v>280</v>
      </c>
      <c r="H25" s="61" t="s">
        <v>128</v>
      </c>
      <c r="I25" s="63">
        <v>50000000</v>
      </c>
      <c r="J25" s="62" t="s">
        <v>380</v>
      </c>
      <c r="K25" s="61" t="s">
        <v>714</v>
      </c>
      <c r="L25" s="61" t="s">
        <v>715</v>
      </c>
      <c r="M25" s="50"/>
    </row>
    <row r="26" spans="1:13" ht="23.25" customHeight="1" x14ac:dyDescent="0.3">
      <c r="A26" s="60">
        <v>24</v>
      </c>
      <c r="B26" s="61" t="s">
        <v>685</v>
      </c>
      <c r="C26" s="61" t="s">
        <v>674</v>
      </c>
      <c r="D26" s="61" t="s">
        <v>91</v>
      </c>
      <c r="E26" s="56" t="s">
        <v>224</v>
      </c>
      <c r="F26" s="61" t="s">
        <v>278</v>
      </c>
      <c r="G26" s="61" t="s">
        <v>280</v>
      </c>
      <c r="H26" s="61" t="s">
        <v>283</v>
      </c>
      <c r="I26" s="63">
        <v>310000000</v>
      </c>
      <c r="J26" s="62" t="s">
        <v>380</v>
      </c>
      <c r="K26" s="61" t="s">
        <v>381</v>
      </c>
      <c r="L26" s="61" t="s">
        <v>54</v>
      </c>
      <c r="M26" s="50"/>
    </row>
    <row r="27" spans="1:13" ht="23.25" customHeight="1" x14ac:dyDescent="0.3">
      <c r="A27" s="60">
        <v>25</v>
      </c>
      <c r="B27" s="61" t="s">
        <v>685</v>
      </c>
      <c r="C27" s="61" t="s">
        <v>687</v>
      </c>
      <c r="D27" s="61" t="s">
        <v>90</v>
      </c>
      <c r="E27" s="56" t="s">
        <v>225</v>
      </c>
      <c r="F27" s="61" t="s">
        <v>278</v>
      </c>
      <c r="G27" s="61" t="s">
        <v>280</v>
      </c>
      <c r="H27" s="61" t="s">
        <v>128</v>
      </c>
      <c r="I27" s="63">
        <v>95000000</v>
      </c>
      <c r="J27" s="62" t="s">
        <v>314</v>
      </c>
      <c r="K27" s="61" t="s">
        <v>716</v>
      </c>
      <c r="L27" s="61" t="s">
        <v>717</v>
      </c>
      <c r="M27" s="50"/>
    </row>
    <row r="28" spans="1:13" ht="23.25" customHeight="1" x14ac:dyDescent="0.3">
      <c r="A28" s="60">
        <v>26</v>
      </c>
      <c r="B28" s="61" t="s">
        <v>685</v>
      </c>
      <c r="C28" s="61" t="s">
        <v>687</v>
      </c>
      <c r="D28" s="61" t="s">
        <v>90</v>
      </c>
      <c r="E28" s="56" t="s">
        <v>226</v>
      </c>
      <c r="F28" s="61" t="s">
        <v>278</v>
      </c>
      <c r="G28" s="61" t="s">
        <v>280</v>
      </c>
      <c r="H28" s="61" t="s">
        <v>128</v>
      </c>
      <c r="I28" s="63">
        <v>80000000</v>
      </c>
      <c r="J28" s="62" t="s">
        <v>314</v>
      </c>
      <c r="K28" s="61" t="s">
        <v>716</v>
      </c>
      <c r="L28" s="61" t="s">
        <v>717</v>
      </c>
      <c r="M28" s="50"/>
    </row>
    <row r="29" spans="1:13" ht="23.25" customHeight="1" x14ac:dyDescent="0.3">
      <c r="A29" s="60">
        <v>27</v>
      </c>
      <c r="B29" s="61" t="s">
        <v>685</v>
      </c>
      <c r="C29" s="61" t="s">
        <v>687</v>
      </c>
      <c r="D29" s="61" t="s">
        <v>90</v>
      </c>
      <c r="E29" s="56" t="s">
        <v>228</v>
      </c>
      <c r="F29" s="61" t="s">
        <v>282</v>
      </c>
      <c r="G29" s="61" t="s">
        <v>676</v>
      </c>
      <c r="H29" s="61" t="s">
        <v>286</v>
      </c>
      <c r="I29" s="63">
        <v>31680000</v>
      </c>
      <c r="J29" s="62" t="s">
        <v>131</v>
      </c>
      <c r="K29" s="61" t="s">
        <v>151</v>
      </c>
      <c r="L29" s="61" t="s">
        <v>171</v>
      </c>
      <c r="M29" s="50"/>
    </row>
    <row r="30" spans="1:13" ht="23.25" customHeight="1" x14ac:dyDescent="0.3">
      <c r="A30" s="60">
        <v>28</v>
      </c>
      <c r="B30" s="61" t="s">
        <v>685</v>
      </c>
      <c r="C30" s="61" t="s">
        <v>687</v>
      </c>
      <c r="D30" s="61" t="s">
        <v>90</v>
      </c>
      <c r="E30" s="56" t="s">
        <v>229</v>
      </c>
      <c r="F30" s="61" t="s">
        <v>282</v>
      </c>
      <c r="G30" s="61" t="s">
        <v>676</v>
      </c>
      <c r="H30" s="61" t="s">
        <v>286</v>
      </c>
      <c r="I30" s="63">
        <v>26400000</v>
      </c>
      <c r="J30" s="62" t="s">
        <v>131</v>
      </c>
      <c r="K30" s="61" t="s">
        <v>151</v>
      </c>
      <c r="L30" s="61" t="s">
        <v>171</v>
      </c>
      <c r="M30" s="50"/>
    </row>
    <row r="31" spans="1:13" ht="23.25" customHeight="1" x14ac:dyDescent="0.3">
      <c r="A31" s="60">
        <v>29</v>
      </c>
      <c r="B31" s="61" t="s">
        <v>685</v>
      </c>
      <c r="C31" s="61" t="s">
        <v>687</v>
      </c>
      <c r="D31" s="61" t="s">
        <v>91</v>
      </c>
      <c r="E31" s="56" t="s">
        <v>230</v>
      </c>
      <c r="F31" s="61" t="s">
        <v>278</v>
      </c>
      <c r="G31" s="61" t="s">
        <v>281</v>
      </c>
      <c r="H31" s="61" t="s">
        <v>283</v>
      </c>
      <c r="I31" s="63">
        <v>510000000</v>
      </c>
      <c r="J31" s="62" t="s">
        <v>287</v>
      </c>
      <c r="K31" s="61" t="s">
        <v>718</v>
      </c>
      <c r="L31" s="61" t="s">
        <v>55</v>
      </c>
      <c r="M31" s="50"/>
    </row>
    <row r="32" spans="1:13" ht="23.25" customHeight="1" x14ac:dyDescent="0.3">
      <c r="A32" s="60">
        <v>30</v>
      </c>
      <c r="B32" s="61" t="s">
        <v>685</v>
      </c>
      <c r="C32" s="61" t="s">
        <v>687</v>
      </c>
      <c r="D32" s="61" t="s">
        <v>90</v>
      </c>
      <c r="E32" s="56" t="s">
        <v>231</v>
      </c>
      <c r="F32" s="61" t="s">
        <v>278</v>
      </c>
      <c r="G32" s="61" t="s">
        <v>280</v>
      </c>
      <c r="H32" s="61" t="s">
        <v>128</v>
      </c>
      <c r="I32" s="63">
        <v>33000000</v>
      </c>
      <c r="J32" s="62" t="s">
        <v>382</v>
      </c>
      <c r="K32" s="61" t="s">
        <v>383</v>
      </c>
      <c r="L32" s="61" t="s">
        <v>436</v>
      </c>
      <c r="M32" s="50"/>
    </row>
    <row r="33" spans="1:13" ht="23.25" customHeight="1" x14ac:dyDescent="0.3">
      <c r="A33" s="60">
        <v>31</v>
      </c>
      <c r="B33" s="61" t="s">
        <v>685</v>
      </c>
      <c r="C33" s="61" t="s">
        <v>687</v>
      </c>
      <c r="D33" s="61" t="s">
        <v>90</v>
      </c>
      <c r="E33" s="56" t="s">
        <v>232</v>
      </c>
      <c r="F33" s="61" t="s">
        <v>278</v>
      </c>
      <c r="G33" s="61" t="s">
        <v>280</v>
      </c>
      <c r="H33" s="61" t="s">
        <v>283</v>
      </c>
      <c r="I33" s="63">
        <v>60000000</v>
      </c>
      <c r="J33" s="62" t="s">
        <v>382</v>
      </c>
      <c r="K33" s="61" t="s">
        <v>384</v>
      </c>
      <c r="L33" s="61" t="s">
        <v>76</v>
      </c>
      <c r="M33" s="50"/>
    </row>
    <row r="34" spans="1:13" ht="23.25" customHeight="1" x14ac:dyDescent="0.3">
      <c r="A34" s="60">
        <v>32</v>
      </c>
      <c r="B34" s="61" t="s">
        <v>685</v>
      </c>
      <c r="C34" s="61" t="s">
        <v>687</v>
      </c>
      <c r="D34" s="61" t="s">
        <v>90</v>
      </c>
      <c r="E34" s="56" t="s">
        <v>233</v>
      </c>
      <c r="F34" s="61" t="s">
        <v>278</v>
      </c>
      <c r="G34" s="61" t="s">
        <v>280</v>
      </c>
      <c r="H34" s="61" t="s">
        <v>283</v>
      </c>
      <c r="I34" s="63">
        <v>50000000</v>
      </c>
      <c r="J34" s="62" t="s">
        <v>382</v>
      </c>
      <c r="K34" s="61" t="s">
        <v>384</v>
      </c>
      <c r="L34" s="61" t="s">
        <v>76</v>
      </c>
      <c r="M34" s="50"/>
    </row>
    <row r="35" spans="1:13" ht="23.25" customHeight="1" x14ac:dyDescent="0.3">
      <c r="A35" s="60">
        <v>33</v>
      </c>
      <c r="B35" s="61" t="s">
        <v>685</v>
      </c>
      <c r="C35" s="61" t="s">
        <v>686</v>
      </c>
      <c r="D35" s="61" t="s">
        <v>91</v>
      </c>
      <c r="E35" s="56" t="s">
        <v>719</v>
      </c>
      <c r="F35" s="61" t="s">
        <v>278</v>
      </c>
      <c r="G35" s="61" t="s">
        <v>280</v>
      </c>
      <c r="H35" s="61" t="s">
        <v>128</v>
      </c>
      <c r="I35" s="63">
        <v>450000000</v>
      </c>
      <c r="J35" s="62" t="s">
        <v>150</v>
      </c>
      <c r="K35" s="61" t="s">
        <v>166</v>
      </c>
      <c r="L35" s="61" t="s">
        <v>17</v>
      </c>
      <c r="M35" s="50"/>
    </row>
    <row r="36" spans="1:13" ht="23.25" customHeight="1" x14ac:dyDescent="0.3">
      <c r="A36" s="60">
        <v>34</v>
      </c>
      <c r="B36" s="61" t="s">
        <v>685</v>
      </c>
      <c r="C36" s="61" t="s">
        <v>674</v>
      </c>
      <c r="D36" s="61" t="s">
        <v>90</v>
      </c>
      <c r="E36" s="56" t="s">
        <v>234</v>
      </c>
      <c r="F36" s="61" t="s">
        <v>278</v>
      </c>
      <c r="G36" s="61" t="s">
        <v>279</v>
      </c>
      <c r="H36" s="61" t="s">
        <v>129</v>
      </c>
      <c r="I36" s="63">
        <v>30000000</v>
      </c>
      <c r="J36" s="62" t="s">
        <v>289</v>
      </c>
      <c r="K36" s="61" t="s">
        <v>385</v>
      </c>
      <c r="L36" s="61" t="s">
        <v>48</v>
      </c>
      <c r="M36" s="50"/>
    </row>
    <row r="37" spans="1:13" ht="23.25" customHeight="1" x14ac:dyDescent="0.3">
      <c r="A37" s="60">
        <v>35</v>
      </c>
      <c r="B37" s="61" t="s">
        <v>685</v>
      </c>
      <c r="C37" s="61" t="s">
        <v>674</v>
      </c>
      <c r="D37" s="61" t="s">
        <v>91</v>
      </c>
      <c r="E37" s="56" t="s">
        <v>235</v>
      </c>
      <c r="F37" s="61" t="s">
        <v>278</v>
      </c>
      <c r="G37" s="61" t="s">
        <v>280</v>
      </c>
      <c r="H37" s="61" t="s">
        <v>283</v>
      </c>
      <c r="I37" s="63">
        <v>210000000</v>
      </c>
      <c r="J37" s="62" t="s">
        <v>319</v>
      </c>
      <c r="K37" s="61" t="s">
        <v>386</v>
      </c>
      <c r="L37" s="61" t="s">
        <v>18</v>
      </c>
      <c r="M37" s="50"/>
    </row>
    <row r="38" spans="1:13" ht="23.25" customHeight="1" x14ac:dyDescent="0.3">
      <c r="A38" s="60">
        <v>36</v>
      </c>
      <c r="B38" s="61" t="s">
        <v>685</v>
      </c>
      <c r="C38" s="61" t="s">
        <v>674</v>
      </c>
      <c r="D38" s="61" t="s">
        <v>90</v>
      </c>
      <c r="E38" s="56" t="s">
        <v>236</v>
      </c>
      <c r="F38" s="61" t="s">
        <v>278</v>
      </c>
      <c r="G38" s="61" t="s">
        <v>280</v>
      </c>
      <c r="H38" s="61" t="s">
        <v>283</v>
      </c>
      <c r="I38" s="63">
        <v>110000000</v>
      </c>
      <c r="J38" s="62" t="s">
        <v>320</v>
      </c>
      <c r="K38" s="61" t="s">
        <v>321</v>
      </c>
      <c r="L38" s="61" t="s">
        <v>75</v>
      </c>
      <c r="M38" s="50"/>
    </row>
    <row r="39" spans="1:13" ht="23.25" customHeight="1" x14ac:dyDescent="0.3">
      <c r="A39" s="60">
        <v>37</v>
      </c>
      <c r="B39" s="61" t="s">
        <v>685</v>
      </c>
      <c r="C39" s="61" t="s">
        <v>674</v>
      </c>
      <c r="D39" s="61" t="s">
        <v>90</v>
      </c>
      <c r="E39" s="56" t="s">
        <v>237</v>
      </c>
      <c r="F39" s="61" t="s">
        <v>278</v>
      </c>
      <c r="G39" s="61" t="s">
        <v>280</v>
      </c>
      <c r="H39" s="61" t="s">
        <v>128</v>
      </c>
      <c r="I39" s="63">
        <v>70000000</v>
      </c>
      <c r="J39" s="62" t="s">
        <v>322</v>
      </c>
      <c r="K39" s="61" t="s">
        <v>323</v>
      </c>
      <c r="L39" s="61" t="s">
        <v>49</v>
      </c>
      <c r="M39" s="50"/>
    </row>
    <row r="40" spans="1:13" ht="23.25" customHeight="1" x14ac:dyDescent="0.3">
      <c r="A40" s="60">
        <v>38</v>
      </c>
      <c r="B40" s="61" t="s">
        <v>685</v>
      </c>
      <c r="C40" s="61" t="s">
        <v>687</v>
      </c>
      <c r="D40" s="61" t="s">
        <v>90</v>
      </c>
      <c r="E40" s="56" t="s">
        <v>238</v>
      </c>
      <c r="F40" s="61" t="s">
        <v>278</v>
      </c>
      <c r="G40" s="61" t="s">
        <v>280</v>
      </c>
      <c r="H40" s="61" t="s">
        <v>128</v>
      </c>
      <c r="I40" s="63">
        <v>50000000</v>
      </c>
      <c r="J40" s="62" t="s">
        <v>720</v>
      </c>
      <c r="K40" s="61" t="s">
        <v>324</v>
      </c>
      <c r="L40" s="61" t="s">
        <v>56</v>
      </c>
      <c r="M40" s="50"/>
    </row>
    <row r="41" spans="1:13" ht="23.25" customHeight="1" x14ac:dyDescent="0.3">
      <c r="A41" s="60">
        <v>39</v>
      </c>
      <c r="B41" s="61" t="s">
        <v>685</v>
      </c>
      <c r="C41" s="61" t="s">
        <v>687</v>
      </c>
      <c r="D41" s="61" t="s">
        <v>91</v>
      </c>
      <c r="E41" s="56" t="s">
        <v>239</v>
      </c>
      <c r="F41" s="61" t="s">
        <v>282</v>
      </c>
      <c r="G41" s="61" t="s">
        <v>281</v>
      </c>
      <c r="H41" s="61" t="s">
        <v>128</v>
      </c>
      <c r="I41" s="63">
        <v>700000000</v>
      </c>
      <c r="J41" s="62" t="s">
        <v>326</v>
      </c>
      <c r="K41" s="61" t="s">
        <v>396</v>
      </c>
      <c r="L41" s="61" t="s">
        <v>81</v>
      </c>
      <c r="M41" s="50"/>
    </row>
    <row r="42" spans="1:13" ht="23.25" customHeight="1" x14ac:dyDescent="0.3">
      <c r="A42" s="60">
        <v>40</v>
      </c>
      <c r="B42" s="61" t="s">
        <v>685</v>
      </c>
      <c r="C42" s="61" t="s">
        <v>687</v>
      </c>
      <c r="D42" s="61" t="s">
        <v>90</v>
      </c>
      <c r="E42" s="56" t="s">
        <v>196</v>
      </c>
      <c r="F42" s="61" t="s">
        <v>282</v>
      </c>
      <c r="G42" s="61" t="s">
        <v>281</v>
      </c>
      <c r="H42" s="61" t="s">
        <v>129</v>
      </c>
      <c r="I42" s="63">
        <v>605504000</v>
      </c>
      <c r="J42" s="62" t="s">
        <v>136</v>
      </c>
      <c r="K42" s="61" t="s">
        <v>327</v>
      </c>
      <c r="L42" s="61" t="s">
        <v>420</v>
      </c>
      <c r="M42" s="50"/>
    </row>
    <row r="43" spans="1:13" ht="23.25" customHeight="1" x14ac:dyDescent="0.3">
      <c r="A43" s="60">
        <v>41</v>
      </c>
      <c r="B43" s="61" t="s">
        <v>685</v>
      </c>
      <c r="C43" s="61" t="s">
        <v>687</v>
      </c>
      <c r="D43" s="61" t="s">
        <v>90</v>
      </c>
      <c r="E43" s="56" t="s">
        <v>240</v>
      </c>
      <c r="F43" s="61" t="s">
        <v>282</v>
      </c>
      <c r="G43" s="61" t="s">
        <v>676</v>
      </c>
      <c r="H43" s="61" t="s">
        <v>129</v>
      </c>
      <c r="I43" s="63">
        <v>30000000</v>
      </c>
      <c r="J43" s="62" t="s">
        <v>136</v>
      </c>
      <c r="K43" s="61" t="s">
        <v>327</v>
      </c>
      <c r="L43" s="61" t="s">
        <v>420</v>
      </c>
      <c r="M43" s="50"/>
    </row>
    <row r="44" spans="1:13" ht="23.25" customHeight="1" x14ac:dyDescent="0.3">
      <c r="A44" s="60">
        <v>42</v>
      </c>
      <c r="B44" s="61" t="s">
        <v>685</v>
      </c>
      <c r="C44" s="61" t="s">
        <v>686</v>
      </c>
      <c r="D44" s="61" t="s">
        <v>90</v>
      </c>
      <c r="E44" s="56" t="s">
        <v>241</v>
      </c>
      <c r="F44" s="61" t="s">
        <v>278</v>
      </c>
      <c r="G44" s="61" t="s">
        <v>279</v>
      </c>
      <c r="H44" s="61" t="s">
        <v>129</v>
      </c>
      <c r="I44" s="63">
        <v>23000000</v>
      </c>
      <c r="J44" s="62" t="s">
        <v>387</v>
      </c>
      <c r="K44" s="61" t="s">
        <v>388</v>
      </c>
      <c r="L44" s="61" t="s">
        <v>437</v>
      </c>
      <c r="M44" s="50"/>
    </row>
    <row r="45" spans="1:13" ht="23.25" customHeight="1" x14ac:dyDescent="0.3">
      <c r="A45" s="60">
        <v>43</v>
      </c>
      <c r="B45" s="61" t="s">
        <v>685</v>
      </c>
      <c r="C45" s="61" t="s">
        <v>686</v>
      </c>
      <c r="D45" s="61" t="s">
        <v>90</v>
      </c>
      <c r="E45" s="56" t="s">
        <v>242</v>
      </c>
      <c r="F45" s="61" t="s">
        <v>278</v>
      </c>
      <c r="G45" s="61" t="s">
        <v>280</v>
      </c>
      <c r="H45" s="61" t="s">
        <v>128</v>
      </c>
      <c r="I45" s="63">
        <v>80000000</v>
      </c>
      <c r="J45" s="62" t="s">
        <v>142</v>
      </c>
      <c r="K45" s="61" t="s">
        <v>389</v>
      </c>
      <c r="L45" s="61" t="s">
        <v>438</v>
      </c>
      <c r="M45" s="50"/>
    </row>
    <row r="46" spans="1:13" ht="23.25" customHeight="1" x14ac:dyDescent="0.3">
      <c r="A46" s="60">
        <v>44</v>
      </c>
      <c r="B46" s="61" t="s">
        <v>685</v>
      </c>
      <c r="C46" s="61" t="s">
        <v>687</v>
      </c>
      <c r="D46" s="61" t="s">
        <v>91</v>
      </c>
      <c r="E46" s="56" t="s">
        <v>243</v>
      </c>
      <c r="F46" s="61" t="s">
        <v>278</v>
      </c>
      <c r="G46" s="61" t="s">
        <v>281</v>
      </c>
      <c r="H46" s="61" t="s">
        <v>283</v>
      </c>
      <c r="I46" s="63">
        <v>300000000</v>
      </c>
      <c r="J46" s="62" t="s">
        <v>305</v>
      </c>
      <c r="K46" s="61" t="s">
        <v>328</v>
      </c>
      <c r="L46" s="61" t="s">
        <v>73</v>
      </c>
      <c r="M46" s="50"/>
    </row>
    <row r="47" spans="1:13" ht="23.25" customHeight="1" x14ac:dyDescent="0.3">
      <c r="A47" s="60">
        <v>45</v>
      </c>
      <c r="B47" s="61" t="s">
        <v>685</v>
      </c>
      <c r="C47" s="61" t="s">
        <v>687</v>
      </c>
      <c r="D47" s="61" t="s">
        <v>91</v>
      </c>
      <c r="E47" s="56" t="s">
        <v>244</v>
      </c>
      <c r="F47" s="61" t="s">
        <v>278</v>
      </c>
      <c r="G47" s="61" t="s">
        <v>281</v>
      </c>
      <c r="H47" s="61" t="s">
        <v>283</v>
      </c>
      <c r="I47" s="63">
        <v>120000000</v>
      </c>
      <c r="J47" s="62" t="s">
        <v>305</v>
      </c>
      <c r="K47" s="61" t="s">
        <v>721</v>
      </c>
      <c r="L47" s="61" t="s">
        <v>722</v>
      </c>
      <c r="M47" s="50"/>
    </row>
    <row r="48" spans="1:13" ht="23.25" customHeight="1" x14ac:dyDescent="0.3">
      <c r="A48" s="60">
        <v>46</v>
      </c>
      <c r="B48" s="61" t="s">
        <v>685</v>
      </c>
      <c r="C48" s="61" t="s">
        <v>687</v>
      </c>
      <c r="D48" s="61" t="s">
        <v>90</v>
      </c>
      <c r="E48" s="56" t="s">
        <v>245</v>
      </c>
      <c r="F48" s="61" t="s">
        <v>278</v>
      </c>
      <c r="G48" s="61" t="s">
        <v>280</v>
      </c>
      <c r="H48" s="61" t="s">
        <v>283</v>
      </c>
      <c r="I48" s="63">
        <v>100000000</v>
      </c>
      <c r="J48" s="62" t="s">
        <v>390</v>
      </c>
      <c r="K48" s="61" t="s">
        <v>391</v>
      </c>
      <c r="L48" s="61" t="s">
        <v>439</v>
      </c>
      <c r="M48" s="50"/>
    </row>
    <row r="49" spans="1:13" ht="23.25" customHeight="1" x14ac:dyDescent="0.3">
      <c r="A49" s="60">
        <v>47</v>
      </c>
      <c r="B49" s="61" t="s">
        <v>685</v>
      </c>
      <c r="C49" s="61" t="s">
        <v>674</v>
      </c>
      <c r="D49" s="61" t="s">
        <v>90</v>
      </c>
      <c r="E49" s="56" t="s">
        <v>246</v>
      </c>
      <c r="F49" s="61" t="s">
        <v>282</v>
      </c>
      <c r="G49" s="61" t="s">
        <v>279</v>
      </c>
      <c r="H49" s="61" t="s">
        <v>129</v>
      </c>
      <c r="I49" s="63">
        <v>22000000</v>
      </c>
      <c r="J49" s="62" t="s">
        <v>392</v>
      </c>
      <c r="K49" s="61" t="s">
        <v>723</v>
      </c>
      <c r="L49" s="61" t="s">
        <v>440</v>
      </c>
      <c r="M49" s="50"/>
    </row>
    <row r="50" spans="1:13" ht="23.25" customHeight="1" x14ac:dyDescent="0.3">
      <c r="A50" s="60">
        <v>48</v>
      </c>
      <c r="B50" s="61" t="s">
        <v>685</v>
      </c>
      <c r="C50" s="61" t="s">
        <v>686</v>
      </c>
      <c r="D50" s="61" t="s">
        <v>91</v>
      </c>
      <c r="E50" s="56" t="s">
        <v>247</v>
      </c>
      <c r="F50" s="61" t="s">
        <v>282</v>
      </c>
      <c r="G50" s="61" t="s">
        <v>280</v>
      </c>
      <c r="H50" s="61" t="s">
        <v>128</v>
      </c>
      <c r="I50" s="63">
        <v>250000000</v>
      </c>
      <c r="J50" s="62" t="s">
        <v>144</v>
      </c>
      <c r="K50" s="61" t="s">
        <v>161</v>
      </c>
      <c r="L50" s="61" t="s">
        <v>175</v>
      </c>
      <c r="M50" s="50"/>
    </row>
    <row r="51" spans="1:13" ht="23.25" customHeight="1" x14ac:dyDescent="0.3">
      <c r="A51" s="60">
        <v>49</v>
      </c>
      <c r="B51" s="61" t="s">
        <v>685</v>
      </c>
      <c r="C51" s="61" t="s">
        <v>687</v>
      </c>
      <c r="D51" s="61" t="s">
        <v>90</v>
      </c>
      <c r="E51" s="56" t="s">
        <v>248</v>
      </c>
      <c r="F51" s="61" t="s">
        <v>278</v>
      </c>
      <c r="G51" s="61" t="s">
        <v>280</v>
      </c>
      <c r="H51" s="61" t="s">
        <v>128</v>
      </c>
      <c r="I51" s="63">
        <v>27366000</v>
      </c>
      <c r="J51" s="62" t="s">
        <v>393</v>
      </c>
      <c r="K51" s="61" t="s">
        <v>394</v>
      </c>
      <c r="L51" s="61" t="s">
        <v>441</v>
      </c>
      <c r="M51" s="50"/>
    </row>
    <row r="52" spans="1:13" ht="23.25" customHeight="1" x14ac:dyDescent="0.3">
      <c r="A52" s="60">
        <v>50</v>
      </c>
      <c r="B52" s="61" t="s">
        <v>685</v>
      </c>
      <c r="C52" s="61" t="s">
        <v>687</v>
      </c>
      <c r="D52" s="61" t="s">
        <v>90</v>
      </c>
      <c r="E52" s="56" t="s">
        <v>249</v>
      </c>
      <c r="F52" s="61" t="s">
        <v>278</v>
      </c>
      <c r="G52" s="61" t="s">
        <v>280</v>
      </c>
      <c r="H52" s="61" t="s">
        <v>128</v>
      </c>
      <c r="I52" s="63">
        <v>111788000</v>
      </c>
      <c r="J52" s="62" t="s">
        <v>393</v>
      </c>
      <c r="K52" s="61" t="s">
        <v>394</v>
      </c>
      <c r="L52" s="61" t="s">
        <v>441</v>
      </c>
      <c r="M52" s="50"/>
    </row>
    <row r="53" spans="1:13" ht="23.25" customHeight="1" x14ac:dyDescent="0.3">
      <c r="A53" s="60">
        <v>51</v>
      </c>
      <c r="B53" s="61" t="s">
        <v>685</v>
      </c>
      <c r="C53" s="61" t="s">
        <v>687</v>
      </c>
      <c r="D53" s="61" t="s">
        <v>90</v>
      </c>
      <c r="E53" s="56" t="s">
        <v>250</v>
      </c>
      <c r="F53" s="61" t="s">
        <v>282</v>
      </c>
      <c r="G53" s="61" t="s">
        <v>280</v>
      </c>
      <c r="H53" s="61" t="s">
        <v>128</v>
      </c>
      <c r="I53" s="63">
        <v>151469710</v>
      </c>
      <c r="J53" s="62" t="s">
        <v>393</v>
      </c>
      <c r="K53" s="61" t="s">
        <v>394</v>
      </c>
      <c r="L53" s="61" t="s">
        <v>441</v>
      </c>
      <c r="M53" s="50"/>
    </row>
    <row r="54" spans="1:13" ht="23.25" customHeight="1" x14ac:dyDescent="0.3">
      <c r="A54" s="60">
        <v>52</v>
      </c>
      <c r="B54" s="61" t="s">
        <v>685</v>
      </c>
      <c r="C54" s="61" t="s">
        <v>687</v>
      </c>
      <c r="D54" s="61" t="s">
        <v>90</v>
      </c>
      <c r="E54" s="56" t="s">
        <v>251</v>
      </c>
      <c r="F54" s="61" t="s">
        <v>282</v>
      </c>
      <c r="G54" s="61" t="s">
        <v>280</v>
      </c>
      <c r="H54" s="61" t="s">
        <v>128</v>
      </c>
      <c r="I54" s="63">
        <v>229560380</v>
      </c>
      <c r="J54" s="62" t="s">
        <v>393</v>
      </c>
      <c r="K54" s="61" t="s">
        <v>394</v>
      </c>
      <c r="L54" s="61" t="s">
        <v>441</v>
      </c>
      <c r="M54" s="50"/>
    </row>
    <row r="55" spans="1:13" ht="23.25" customHeight="1" x14ac:dyDescent="0.3">
      <c r="A55" s="60">
        <v>53</v>
      </c>
      <c r="B55" s="61" t="s">
        <v>685</v>
      </c>
      <c r="C55" s="61" t="s">
        <v>687</v>
      </c>
      <c r="D55" s="61" t="s">
        <v>90</v>
      </c>
      <c r="E55" s="56" t="s">
        <v>252</v>
      </c>
      <c r="F55" s="61" t="s">
        <v>278</v>
      </c>
      <c r="G55" s="61" t="s">
        <v>281</v>
      </c>
      <c r="H55" s="61" t="s">
        <v>129</v>
      </c>
      <c r="I55" s="63">
        <v>49562500</v>
      </c>
      <c r="J55" s="62" t="s">
        <v>337</v>
      </c>
      <c r="K55" s="61" t="s">
        <v>338</v>
      </c>
      <c r="L55" s="61" t="s">
        <v>68</v>
      </c>
      <c r="M55" s="50"/>
    </row>
    <row r="56" spans="1:13" ht="23.25" customHeight="1" x14ac:dyDescent="0.3">
      <c r="A56" s="60">
        <v>54</v>
      </c>
      <c r="B56" s="61" t="s">
        <v>685</v>
      </c>
      <c r="C56" s="61" t="s">
        <v>687</v>
      </c>
      <c r="D56" s="61" t="s">
        <v>90</v>
      </c>
      <c r="E56" s="56" t="s">
        <v>253</v>
      </c>
      <c r="F56" s="61" t="s">
        <v>278</v>
      </c>
      <c r="G56" s="61" t="s">
        <v>281</v>
      </c>
      <c r="H56" s="61" t="s">
        <v>129</v>
      </c>
      <c r="I56" s="63">
        <v>49562500</v>
      </c>
      <c r="J56" s="62" t="s">
        <v>337</v>
      </c>
      <c r="K56" s="61" t="s">
        <v>338</v>
      </c>
      <c r="L56" s="61" t="s">
        <v>68</v>
      </c>
      <c r="M56" s="50"/>
    </row>
    <row r="57" spans="1:13" ht="23.25" customHeight="1" x14ac:dyDescent="0.3">
      <c r="A57" s="60">
        <v>55</v>
      </c>
      <c r="B57" s="61" t="s">
        <v>685</v>
      </c>
      <c r="C57" s="61" t="s">
        <v>674</v>
      </c>
      <c r="D57" s="61" t="s">
        <v>90</v>
      </c>
      <c r="E57" s="56" t="s">
        <v>254</v>
      </c>
      <c r="F57" s="61" t="s">
        <v>278</v>
      </c>
      <c r="G57" s="61" t="s">
        <v>280</v>
      </c>
      <c r="H57" s="61" t="s">
        <v>128</v>
      </c>
      <c r="I57" s="63">
        <v>30000000</v>
      </c>
      <c r="J57" s="62" t="s">
        <v>395</v>
      </c>
      <c r="K57" s="61" t="s">
        <v>724</v>
      </c>
      <c r="L57" s="61" t="s">
        <v>725</v>
      </c>
      <c r="M57" s="50"/>
    </row>
    <row r="58" spans="1:13" ht="23.25" customHeight="1" x14ac:dyDescent="0.3">
      <c r="A58" s="60">
        <v>56</v>
      </c>
      <c r="B58" s="61" t="s">
        <v>685</v>
      </c>
      <c r="C58" s="61" t="s">
        <v>687</v>
      </c>
      <c r="D58" s="61" t="s">
        <v>91</v>
      </c>
      <c r="E58" s="56" t="s">
        <v>255</v>
      </c>
      <c r="F58" s="61" t="s">
        <v>282</v>
      </c>
      <c r="G58" s="61" t="s">
        <v>281</v>
      </c>
      <c r="H58" s="61" t="s">
        <v>128</v>
      </c>
      <c r="I58" s="63">
        <v>900000000</v>
      </c>
      <c r="J58" s="62" t="s">
        <v>326</v>
      </c>
      <c r="K58" s="61" t="s">
        <v>396</v>
      </c>
      <c r="L58" s="61" t="s">
        <v>81</v>
      </c>
      <c r="M58" s="50"/>
    </row>
    <row r="59" spans="1:13" ht="23.25" customHeight="1" x14ac:dyDescent="0.3">
      <c r="A59" s="60">
        <v>57</v>
      </c>
      <c r="B59" s="61" t="s">
        <v>685</v>
      </c>
      <c r="C59" s="61" t="s">
        <v>687</v>
      </c>
      <c r="D59" s="61" t="s">
        <v>91</v>
      </c>
      <c r="E59" s="56" t="s">
        <v>256</v>
      </c>
      <c r="F59" s="61" t="s">
        <v>278</v>
      </c>
      <c r="G59" s="61" t="s">
        <v>281</v>
      </c>
      <c r="H59" s="61" t="s">
        <v>128</v>
      </c>
      <c r="I59" s="63">
        <v>3400000000</v>
      </c>
      <c r="J59" s="62" t="s">
        <v>326</v>
      </c>
      <c r="K59" s="61" t="s">
        <v>396</v>
      </c>
      <c r="L59" s="61" t="s">
        <v>81</v>
      </c>
      <c r="M59" s="50"/>
    </row>
    <row r="60" spans="1:13" ht="23.25" customHeight="1" x14ac:dyDescent="0.3">
      <c r="A60" s="60">
        <v>58</v>
      </c>
      <c r="B60" s="61" t="s">
        <v>685</v>
      </c>
      <c r="C60" s="61" t="s">
        <v>686</v>
      </c>
      <c r="D60" s="61" t="s">
        <v>90</v>
      </c>
      <c r="E60" s="56" t="s">
        <v>257</v>
      </c>
      <c r="F60" s="61" t="s">
        <v>278</v>
      </c>
      <c r="G60" s="61" t="s">
        <v>676</v>
      </c>
      <c r="H60" s="61" t="s">
        <v>129</v>
      </c>
      <c r="I60" s="63">
        <v>50000000</v>
      </c>
      <c r="J60" s="62" t="s">
        <v>144</v>
      </c>
      <c r="K60" s="61" t="s">
        <v>167</v>
      </c>
      <c r="L60" s="61" t="s">
        <v>178</v>
      </c>
      <c r="M60" s="50"/>
    </row>
    <row r="61" spans="1:13" ht="23.25" customHeight="1" x14ac:dyDescent="0.3">
      <c r="A61" s="60">
        <v>59</v>
      </c>
      <c r="B61" s="61" t="s">
        <v>685</v>
      </c>
      <c r="C61" s="61" t="s">
        <v>686</v>
      </c>
      <c r="D61" s="61" t="s">
        <v>90</v>
      </c>
      <c r="E61" s="56" t="s">
        <v>258</v>
      </c>
      <c r="F61" s="61" t="s">
        <v>282</v>
      </c>
      <c r="G61" s="61" t="s">
        <v>676</v>
      </c>
      <c r="H61" s="61" t="s">
        <v>129</v>
      </c>
      <c r="I61" s="63">
        <v>50000000</v>
      </c>
      <c r="J61" s="62" t="s">
        <v>144</v>
      </c>
      <c r="K61" s="61" t="s">
        <v>167</v>
      </c>
      <c r="L61" s="61" t="s">
        <v>178</v>
      </c>
      <c r="M61" s="50"/>
    </row>
    <row r="62" spans="1:13" ht="23.25" customHeight="1" x14ac:dyDescent="0.3">
      <c r="A62" s="60">
        <v>60</v>
      </c>
      <c r="B62" s="61" t="s">
        <v>685</v>
      </c>
      <c r="C62" s="61" t="s">
        <v>686</v>
      </c>
      <c r="D62" s="61" t="s">
        <v>91</v>
      </c>
      <c r="E62" s="56" t="s">
        <v>259</v>
      </c>
      <c r="F62" s="61" t="s">
        <v>278</v>
      </c>
      <c r="G62" s="61" t="s">
        <v>280</v>
      </c>
      <c r="H62" s="61" t="s">
        <v>283</v>
      </c>
      <c r="I62" s="63">
        <v>350000000</v>
      </c>
      <c r="J62" s="62" t="s">
        <v>302</v>
      </c>
      <c r="K62" s="61" t="s">
        <v>397</v>
      </c>
      <c r="L62" s="61" t="s">
        <v>78</v>
      </c>
      <c r="M62" s="50"/>
    </row>
    <row r="63" spans="1:13" ht="23.25" customHeight="1" x14ac:dyDescent="0.3">
      <c r="A63" s="60">
        <v>61</v>
      </c>
      <c r="B63" s="61" t="s">
        <v>685</v>
      </c>
      <c r="C63" s="61" t="s">
        <v>674</v>
      </c>
      <c r="D63" s="61" t="s">
        <v>90</v>
      </c>
      <c r="E63" s="56" t="s">
        <v>260</v>
      </c>
      <c r="F63" s="61" t="s">
        <v>278</v>
      </c>
      <c r="G63" s="61" t="s">
        <v>280</v>
      </c>
      <c r="H63" s="61" t="s">
        <v>285</v>
      </c>
      <c r="I63" s="63">
        <v>100000000</v>
      </c>
      <c r="J63" s="62" t="s">
        <v>339</v>
      </c>
      <c r="K63" s="61" t="s">
        <v>340</v>
      </c>
      <c r="L63" s="61" t="s">
        <v>422</v>
      </c>
      <c r="M63" s="50"/>
    </row>
    <row r="64" spans="1:13" ht="23.25" customHeight="1" x14ac:dyDescent="0.3">
      <c r="A64" s="60">
        <v>62</v>
      </c>
      <c r="B64" s="61" t="s">
        <v>685</v>
      </c>
      <c r="C64" s="61" t="s">
        <v>686</v>
      </c>
      <c r="D64" s="61" t="s">
        <v>90</v>
      </c>
      <c r="E64" s="56" t="s">
        <v>261</v>
      </c>
      <c r="F64" s="61" t="s">
        <v>278</v>
      </c>
      <c r="G64" s="61" t="s">
        <v>280</v>
      </c>
      <c r="H64" s="61" t="s">
        <v>283</v>
      </c>
      <c r="I64" s="63">
        <v>36000000</v>
      </c>
      <c r="J64" s="62" t="s">
        <v>341</v>
      </c>
      <c r="K64" s="61" t="s">
        <v>342</v>
      </c>
      <c r="L64" s="61" t="s">
        <v>423</v>
      </c>
      <c r="M64" s="50"/>
    </row>
    <row r="65" spans="1:13" ht="23.25" customHeight="1" x14ac:dyDescent="0.3">
      <c r="A65" s="60">
        <v>63</v>
      </c>
      <c r="B65" s="61" t="s">
        <v>685</v>
      </c>
      <c r="C65" s="61" t="s">
        <v>686</v>
      </c>
      <c r="D65" s="61" t="s">
        <v>90</v>
      </c>
      <c r="E65" s="56" t="s">
        <v>262</v>
      </c>
      <c r="F65" s="61" t="s">
        <v>278</v>
      </c>
      <c r="G65" s="61" t="s">
        <v>281</v>
      </c>
      <c r="H65" s="61" t="s">
        <v>283</v>
      </c>
      <c r="I65" s="63">
        <v>300000000</v>
      </c>
      <c r="J65" s="62" t="s">
        <v>341</v>
      </c>
      <c r="K65" s="61" t="s">
        <v>398</v>
      </c>
      <c r="L65" s="61" t="s">
        <v>20</v>
      </c>
      <c r="M65" s="50"/>
    </row>
    <row r="66" spans="1:13" ht="23.25" customHeight="1" x14ac:dyDescent="0.3">
      <c r="A66" s="60">
        <v>64</v>
      </c>
      <c r="B66" s="61" t="s">
        <v>685</v>
      </c>
      <c r="C66" s="61" t="s">
        <v>686</v>
      </c>
      <c r="D66" s="61" t="s">
        <v>90</v>
      </c>
      <c r="E66" s="56" t="s">
        <v>263</v>
      </c>
      <c r="F66" s="61" t="s">
        <v>278</v>
      </c>
      <c r="G66" s="61" t="s">
        <v>280</v>
      </c>
      <c r="H66" s="61" t="s">
        <v>283</v>
      </c>
      <c r="I66" s="63">
        <v>110000000</v>
      </c>
      <c r="J66" s="62" t="s">
        <v>341</v>
      </c>
      <c r="K66" s="61" t="s">
        <v>399</v>
      </c>
      <c r="L66" s="61" t="s">
        <v>442</v>
      </c>
      <c r="M66" s="50"/>
    </row>
    <row r="67" spans="1:13" ht="23.25" customHeight="1" x14ac:dyDescent="0.3">
      <c r="A67" s="60">
        <v>65</v>
      </c>
      <c r="B67" s="61" t="s">
        <v>685</v>
      </c>
      <c r="C67" s="61" t="s">
        <v>686</v>
      </c>
      <c r="D67" s="61" t="s">
        <v>90</v>
      </c>
      <c r="E67" s="56" t="s">
        <v>264</v>
      </c>
      <c r="F67" s="61" t="s">
        <v>278</v>
      </c>
      <c r="G67" s="61" t="s">
        <v>280</v>
      </c>
      <c r="H67" s="61" t="s">
        <v>283</v>
      </c>
      <c r="I67" s="63">
        <v>106800000</v>
      </c>
      <c r="J67" s="62" t="s">
        <v>341</v>
      </c>
      <c r="K67" s="61" t="s">
        <v>399</v>
      </c>
      <c r="L67" s="61" t="s">
        <v>442</v>
      </c>
      <c r="M67" s="50"/>
    </row>
    <row r="68" spans="1:13" ht="23.25" customHeight="1" x14ac:dyDescent="0.3">
      <c r="A68" s="60">
        <v>66</v>
      </c>
      <c r="B68" s="61" t="s">
        <v>685</v>
      </c>
      <c r="C68" s="61" t="s">
        <v>686</v>
      </c>
      <c r="D68" s="61" t="s">
        <v>90</v>
      </c>
      <c r="E68" s="56" t="s">
        <v>265</v>
      </c>
      <c r="F68" s="61" t="s">
        <v>282</v>
      </c>
      <c r="G68" s="61" t="s">
        <v>280</v>
      </c>
      <c r="H68" s="61" t="s">
        <v>128</v>
      </c>
      <c r="I68" s="63">
        <v>100000000</v>
      </c>
      <c r="J68" s="62" t="s">
        <v>138</v>
      </c>
      <c r="K68" s="61" t="s">
        <v>343</v>
      </c>
      <c r="L68" s="61" t="s">
        <v>80</v>
      </c>
      <c r="M68" s="50"/>
    </row>
    <row r="69" spans="1:13" ht="23.25" customHeight="1" x14ac:dyDescent="0.3">
      <c r="A69" s="60">
        <v>67</v>
      </c>
      <c r="B69" s="61" t="s">
        <v>685</v>
      </c>
      <c r="C69" s="61" t="s">
        <v>726</v>
      </c>
      <c r="D69" s="61" t="s">
        <v>91</v>
      </c>
      <c r="E69" s="56" t="s">
        <v>266</v>
      </c>
      <c r="F69" s="61" t="s">
        <v>278</v>
      </c>
      <c r="G69" s="61" t="s">
        <v>280</v>
      </c>
      <c r="H69" s="61" t="s">
        <v>283</v>
      </c>
      <c r="I69" s="63">
        <v>440000000</v>
      </c>
      <c r="J69" s="62" t="s">
        <v>347</v>
      </c>
      <c r="K69" s="61" t="s">
        <v>400</v>
      </c>
      <c r="L69" s="61" t="s">
        <v>72</v>
      </c>
      <c r="M69" s="50"/>
    </row>
    <row r="70" spans="1:13" ht="23.25" customHeight="1" x14ac:dyDescent="0.3">
      <c r="A70" s="60">
        <v>68</v>
      </c>
      <c r="B70" s="61" t="s">
        <v>685</v>
      </c>
      <c r="C70" s="61" t="s">
        <v>686</v>
      </c>
      <c r="D70" s="61" t="s">
        <v>91</v>
      </c>
      <c r="E70" s="56" t="s">
        <v>267</v>
      </c>
      <c r="F70" s="61" t="s">
        <v>278</v>
      </c>
      <c r="G70" s="61" t="s">
        <v>281</v>
      </c>
      <c r="H70" s="61" t="s">
        <v>283</v>
      </c>
      <c r="I70" s="63">
        <v>733000000</v>
      </c>
      <c r="J70" s="62" t="s">
        <v>330</v>
      </c>
      <c r="K70" s="61" t="s">
        <v>348</v>
      </c>
      <c r="L70" s="61" t="s">
        <v>50</v>
      </c>
      <c r="M70" s="50"/>
    </row>
    <row r="71" spans="1:13" ht="23.25" customHeight="1" x14ac:dyDescent="0.3">
      <c r="A71" s="60">
        <v>69</v>
      </c>
      <c r="B71" s="61" t="s">
        <v>685</v>
      </c>
      <c r="C71" s="61" t="s">
        <v>687</v>
      </c>
      <c r="D71" s="61" t="s">
        <v>90</v>
      </c>
      <c r="E71" s="56" t="s">
        <v>268</v>
      </c>
      <c r="F71" s="61" t="s">
        <v>278</v>
      </c>
      <c r="G71" s="61" t="s">
        <v>281</v>
      </c>
      <c r="H71" s="61" t="s">
        <v>128</v>
      </c>
      <c r="I71" s="63">
        <v>150000000</v>
      </c>
      <c r="J71" s="62" t="s">
        <v>357</v>
      </c>
      <c r="K71" s="61" t="s">
        <v>401</v>
      </c>
      <c r="L71" s="61" t="s">
        <v>443</v>
      </c>
      <c r="M71" s="50"/>
    </row>
    <row r="72" spans="1:13" ht="23.25" customHeight="1" x14ac:dyDescent="0.3">
      <c r="A72" s="60">
        <v>70</v>
      </c>
      <c r="B72" s="61" t="s">
        <v>685</v>
      </c>
      <c r="C72" s="61" t="s">
        <v>687</v>
      </c>
      <c r="D72" s="61" t="s">
        <v>91</v>
      </c>
      <c r="E72" s="56" t="s">
        <v>269</v>
      </c>
      <c r="F72" s="61" t="s">
        <v>278</v>
      </c>
      <c r="G72" s="61" t="s">
        <v>280</v>
      </c>
      <c r="H72" s="61" t="s">
        <v>283</v>
      </c>
      <c r="I72" s="63">
        <v>430000000</v>
      </c>
      <c r="J72" s="62" t="s">
        <v>402</v>
      </c>
      <c r="K72" s="61" t="s">
        <v>403</v>
      </c>
      <c r="L72" s="61" t="s">
        <v>444</v>
      </c>
      <c r="M72" s="50"/>
    </row>
    <row r="73" spans="1:13" ht="23.25" customHeight="1" x14ac:dyDescent="0.3">
      <c r="A73" s="60">
        <v>71</v>
      </c>
      <c r="B73" s="61" t="s">
        <v>685</v>
      </c>
      <c r="C73" s="61" t="s">
        <v>687</v>
      </c>
      <c r="D73" s="61" t="s">
        <v>91</v>
      </c>
      <c r="E73" s="56" t="s">
        <v>672</v>
      </c>
      <c r="F73" s="61" t="s">
        <v>278</v>
      </c>
      <c r="G73" s="61" t="s">
        <v>280</v>
      </c>
      <c r="H73" s="61" t="s">
        <v>283</v>
      </c>
      <c r="I73" s="63">
        <v>36000000000</v>
      </c>
      <c r="J73" s="62" t="s">
        <v>404</v>
      </c>
      <c r="K73" s="61" t="s">
        <v>405</v>
      </c>
      <c r="L73" s="61" t="s">
        <v>445</v>
      </c>
      <c r="M73" s="50"/>
    </row>
    <row r="74" spans="1:13" ht="23.25" customHeight="1" x14ac:dyDescent="0.3">
      <c r="A74" s="60">
        <v>72</v>
      </c>
      <c r="B74" s="61" t="s">
        <v>685</v>
      </c>
      <c r="C74" s="61" t="s">
        <v>674</v>
      </c>
      <c r="D74" s="61" t="s">
        <v>90</v>
      </c>
      <c r="E74" s="56" t="s">
        <v>270</v>
      </c>
      <c r="F74" s="61" t="s">
        <v>278</v>
      </c>
      <c r="G74" s="61" t="s">
        <v>280</v>
      </c>
      <c r="H74" s="61" t="s">
        <v>129</v>
      </c>
      <c r="I74" s="63">
        <v>25000000</v>
      </c>
      <c r="J74" s="62" t="s">
        <v>299</v>
      </c>
      <c r="K74" s="61" t="s">
        <v>406</v>
      </c>
      <c r="L74" s="61" t="s">
        <v>446</v>
      </c>
      <c r="M74" s="50"/>
    </row>
    <row r="75" spans="1:13" ht="23.25" customHeight="1" x14ac:dyDescent="0.3">
      <c r="A75" s="60">
        <v>73</v>
      </c>
      <c r="B75" s="61" t="s">
        <v>685</v>
      </c>
      <c r="C75" s="61" t="s">
        <v>674</v>
      </c>
      <c r="D75" s="61" t="s">
        <v>91</v>
      </c>
      <c r="E75" s="56" t="s">
        <v>271</v>
      </c>
      <c r="F75" s="61" t="s">
        <v>278</v>
      </c>
      <c r="G75" s="61" t="s">
        <v>280</v>
      </c>
      <c r="H75" s="61" t="s">
        <v>283</v>
      </c>
      <c r="I75" s="63">
        <v>180000000</v>
      </c>
      <c r="J75" s="62" t="s">
        <v>349</v>
      </c>
      <c r="K75" s="61" t="s">
        <v>407</v>
      </c>
      <c r="L75" s="61" t="s">
        <v>447</v>
      </c>
      <c r="M75" s="50"/>
    </row>
    <row r="76" spans="1:13" ht="23.25" customHeight="1" x14ac:dyDescent="0.3">
      <c r="A76" s="60">
        <v>74</v>
      </c>
      <c r="B76" s="61" t="s">
        <v>685</v>
      </c>
      <c r="C76" s="61" t="s">
        <v>687</v>
      </c>
      <c r="D76" s="61" t="s">
        <v>90</v>
      </c>
      <c r="E76" s="56" t="s">
        <v>272</v>
      </c>
      <c r="F76" s="61" t="s">
        <v>278</v>
      </c>
      <c r="G76" s="61" t="s">
        <v>281</v>
      </c>
      <c r="H76" s="61" t="s">
        <v>283</v>
      </c>
      <c r="I76" s="63">
        <v>200000000</v>
      </c>
      <c r="J76" s="62" t="s">
        <v>705</v>
      </c>
      <c r="K76" s="61" t="s">
        <v>408</v>
      </c>
      <c r="L76" s="61" t="s">
        <v>448</v>
      </c>
      <c r="M76" s="50"/>
    </row>
    <row r="77" spans="1:13" ht="23.25" customHeight="1" x14ac:dyDescent="0.3">
      <c r="A77" s="60">
        <v>75</v>
      </c>
      <c r="B77" s="61" t="s">
        <v>685</v>
      </c>
      <c r="C77" s="61" t="s">
        <v>686</v>
      </c>
      <c r="D77" s="61" t="s">
        <v>90</v>
      </c>
      <c r="E77" s="56" t="s">
        <v>273</v>
      </c>
      <c r="F77" s="61" t="s">
        <v>278</v>
      </c>
      <c r="G77" s="61" t="s">
        <v>280</v>
      </c>
      <c r="H77" s="61" t="s">
        <v>128</v>
      </c>
      <c r="I77" s="63">
        <v>50000000</v>
      </c>
      <c r="J77" s="62" t="s">
        <v>140</v>
      </c>
      <c r="K77" s="61" t="s">
        <v>727</v>
      </c>
      <c r="L77" s="61" t="s">
        <v>728</v>
      </c>
      <c r="M77" s="50"/>
    </row>
    <row r="78" spans="1:13" ht="23.25" customHeight="1" x14ac:dyDescent="0.3">
      <c r="A78" s="60">
        <v>76</v>
      </c>
      <c r="B78" s="61" t="s">
        <v>685</v>
      </c>
      <c r="C78" s="61" t="s">
        <v>674</v>
      </c>
      <c r="D78" s="61" t="s">
        <v>90</v>
      </c>
      <c r="E78" s="56" t="s">
        <v>274</v>
      </c>
      <c r="F78" s="61" t="s">
        <v>282</v>
      </c>
      <c r="G78" s="61" t="s">
        <v>280</v>
      </c>
      <c r="H78" s="61" t="s">
        <v>128</v>
      </c>
      <c r="I78" s="63">
        <v>100000000</v>
      </c>
      <c r="J78" s="62" t="s">
        <v>144</v>
      </c>
      <c r="K78" s="61" t="s">
        <v>161</v>
      </c>
      <c r="L78" s="61" t="s">
        <v>449</v>
      </c>
      <c r="M78" s="50"/>
    </row>
    <row r="79" spans="1:13" ht="23.25" customHeight="1" x14ac:dyDescent="0.3">
      <c r="A79" s="60">
        <v>77</v>
      </c>
      <c r="B79" s="61" t="s">
        <v>685</v>
      </c>
      <c r="C79" s="61" t="s">
        <v>674</v>
      </c>
      <c r="D79" s="61" t="s">
        <v>90</v>
      </c>
      <c r="E79" s="56" t="s">
        <v>275</v>
      </c>
      <c r="F79" s="61" t="s">
        <v>278</v>
      </c>
      <c r="G79" s="61" t="s">
        <v>280</v>
      </c>
      <c r="H79" s="61" t="s">
        <v>128</v>
      </c>
      <c r="I79" s="63">
        <v>200000000</v>
      </c>
      <c r="J79" s="62" t="s">
        <v>144</v>
      </c>
      <c r="K79" s="61" t="s">
        <v>161</v>
      </c>
      <c r="L79" s="61" t="s">
        <v>449</v>
      </c>
      <c r="M79" s="50"/>
    </row>
    <row r="80" spans="1:13" ht="23.25" customHeight="1" x14ac:dyDescent="0.3">
      <c r="A80" s="60">
        <v>78</v>
      </c>
      <c r="B80" s="61" t="s">
        <v>685</v>
      </c>
      <c r="C80" s="61" t="s">
        <v>674</v>
      </c>
      <c r="D80" s="61" t="s">
        <v>90</v>
      </c>
      <c r="E80" s="56" t="s">
        <v>675</v>
      </c>
      <c r="F80" s="61" t="s">
        <v>278</v>
      </c>
      <c r="G80" s="61" t="s">
        <v>280</v>
      </c>
      <c r="H80" s="61" t="s">
        <v>129</v>
      </c>
      <c r="I80" s="63">
        <v>106072950</v>
      </c>
      <c r="J80" s="62" t="s">
        <v>677</v>
      </c>
      <c r="K80" s="61" t="s">
        <v>678</v>
      </c>
      <c r="L80" s="61" t="s">
        <v>679</v>
      </c>
      <c r="M80" s="50"/>
    </row>
    <row r="81" spans="1:13" ht="23.25" customHeight="1" x14ac:dyDescent="0.3">
      <c r="A81" s="60">
        <v>79</v>
      </c>
      <c r="B81" s="61" t="s">
        <v>685</v>
      </c>
      <c r="C81" s="61" t="s">
        <v>687</v>
      </c>
      <c r="D81" s="61" t="s">
        <v>91</v>
      </c>
      <c r="E81" s="56" t="s">
        <v>190</v>
      </c>
      <c r="F81" s="61" t="s">
        <v>278</v>
      </c>
      <c r="G81" s="61" t="s">
        <v>280</v>
      </c>
      <c r="H81" s="61" t="s">
        <v>283</v>
      </c>
      <c r="I81" s="63">
        <v>2474000000</v>
      </c>
      <c r="J81" s="62" t="s">
        <v>300</v>
      </c>
      <c r="K81" s="61" t="s">
        <v>301</v>
      </c>
      <c r="L81" s="61" t="s">
        <v>416</v>
      </c>
      <c r="M81" s="50"/>
    </row>
    <row r="82" spans="1:13" ht="23.25" customHeight="1" x14ac:dyDescent="0.3">
      <c r="A82" s="60">
        <v>80</v>
      </c>
      <c r="B82" s="61" t="s">
        <v>685</v>
      </c>
      <c r="C82" s="61" t="s">
        <v>687</v>
      </c>
      <c r="D82" s="61" t="s">
        <v>90</v>
      </c>
      <c r="E82" s="56" t="s">
        <v>729</v>
      </c>
      <c r="F82" s="61" t="s">
        <v>278</v>
      </c>
      <c r="G82" s="61" t="s">
        <v>280</v>
      </c>
      <c r="H82" s="61" t="s">
        <v>283</v>
      </c>
      <c r="I82" s="63">
        <v>100000000</v>
      </c>
      <c r="J82" s="62" t="s">
        <v>142</v>
      </c>
      <c r="K82" s="61" t="s">
        <v>325</v>
      </c>
      <c r="L82" s="61" t="s">
        <v>74</v>
      </c>
      <c r="M82" s="50"/>
    </row>
    <row r="83" spans="1:13" ht="23.25" customHeight="1" x14ac:dyDescent="0.3">
      <c r="A83" s="60">
        <v>81</v>
      </c>
      <c r="B83" s="61" t="s">
        <v>685</v>
      </c>
      <c r="C83" s="61" t="s">
        <v>687</v>
      </c>
      <c r="D83" s="61" t="s">
        <v>91</v>
      </c>
      <c r="E83" s="56" t="s">
        <v>669</v>
      </c>
      <c r="F83" s="61" t="s">
        <v>278</v>
      </c>
      <c r="G83" s="61" t="s">
        <v>280</v>
      </c>
      <c r="H83" s="61" t="s">
        <v>283</v>
      </c>
      <c r="I83" s="63">
        <v>1850000000</v>
      </c>
      <c r="J83" s="62" t="s">
        <v>332</v>
      </c>
      <c r="K83" s="61" t="s">
        <v>333</v>
      </c>
      <c r="L83" s="61" t="s">
        <v>71</v>
      </c>
      <c r="M83" s="50"/>
    </row>
    <row r="84" spans="1:13" ht="23.25" customHeight="1" x14ac:dyDescent="0.3">
      <c r="A84" s="60">
        <v>82</v>
      </c>
      <c r="B84" s="61" t="s">
        <v>685</v>
      </c>
      <c r="C84" s="61" t="s">
        <v>674</v>
      </c>
      <c r="D84" s="61" t="s">
        <v>91</v>
      </c>
      <c r="E84" s="56" t="s">
        <v>202</v>
      </c>
      <c r="F84" s="61" t="s">
        <v>278</v>
      </c>
      <c r="G84" s="61" t="s">
        <v>280</v>
      </c>
      <c r="H84" s="61" t="s">
        <v>283</v>
      </c>
      <c r="I84" s="63">
        <v>204825000</v>
      </c>
      <c r="J84" s="62" t="s">
        <v>332</v>
      </c>
      <c r="K84" s="61" t="s">
        <v>333</v>
      </c>
      <c r="L84" s="61" t="s">
        <v>71</v>
      </c>
      <c r="M84" s="50"/>
    </row>
    <row r="85" spans="1:13" ht="23.25" customHeight="1" x14ac:dyDescent="0.3">
      <c r="A85" s="60">
        <v>83</v>
      </c>
      <c r="B85" s="61" t="s">
        <v>685</v>
      </c>
      <c r="C85" s="61" t="s">
        <v>674</v>
      </c>
      <c r="D85" s="61" t="s">
        <v>91</v>
      </c>
      <c r="E85" s="56" t="s">
        <v>730</v>
      </c>
      <c r="F85" s="61" t="s">
        <v>278</v>
      </c>
      <c r="G85" s="61" t="s">
        <v>280</v>
      </c>
      <c r="H85" s="61" t="s">
        <v>128</v>
      </c>
      <c r="I85" s="63">
        <v>50000000</v>
      </c>
      <c r="J85" s="62" t="s">
        <v>731</v>
      </c>
      <c r="K85" s="61" t="s">
        <v>306</v>
      </c>
      <c r="L85" s="61" t="s">
        <v>24</v>
      </c>
      <c r="M85" s="50"/>
    </row>
    <row r="86" spans="1:13" ht="23.25" customHeight="1" x14ac:dyDescent="0.3">
      <c r="A86" s="60">
        <v>84</v>
      </c>
      <c r="B86" s="61" t="s">
        <v>685</v>
      </c>
      <c r="C86" s="61" t="s">
        <v>687</v>
      </c>
      <c r="D86" s="61" t="s">
        <v>91</v>
      </c>
      <c r="E86" s="56" t="s">
        <v>732</v>
      </c>
      <c r="F86" s="61" t="s">
        <v>278</v>
      </c>
      <c r="G86" s="61" t="s">
        <v>280</v>
      </c>
      <c r="H86" s="61" t="s">
        <v>283</v>
      </c>
      <c r="I86" s="63">
        <v>145700000</v>
      </c>
      <c r="J86" s="62" t="s">
        <v>296</v>
      </c>
      <c r="K86" s="61" t="s">
        <v>733</v>
      </c>
      <c r="L86" s="61" t="s">
        <v>734</v>
      </c>
      <c r="M86" s="50"/>
    </row>
    <row r="87" spans="1:13" ht="23.25" customHeight="1" x14ac:dyDescent="0.3">
      <c r="A87" s="60">
        <v>85</v>
      </c>
      <c r="B87" s="61" t="s">
        <v>685</v>
      </c>
      <c r="C87" s="61" t="s">
        <v>674</v>
      </c>
      <c r="D87" s="61" t="s">
        <v>91</v>
      </c>
      <c r="E87" s="56" t="s">
        <v>667</v>
      </c>
      <c r="F87" s="61" t="s">
        <v>278</v>
      </c>
      <c r="G87" s="61" t="s">
        <v>281</v>
      </c>
      <c r="H87" s="61" t="s">
        <v>283</v>
      </c>
      <c r="I87" s="63">
        <v>1255000000</v>
      </c>
      <c r="J87" s="62" t="s">
        <v>308</v>
      </c>
      <c r="K87" s="61" t="s">
        <v>309</v>
      </c>
      <c r="L87" s="61" t="s">
        <v>51</v>
      </c>
      <c r="M87" s="50"/>
    </row>
    <row r="88" spans="1:13" ht="23.25" customHeight="1" x14ac:dyDescent="0.3">
      <c r="A88" s="60">
        <v>86</v>
      </c>
      <c r="B88" s="61" t="s">
        <v>685</v>
      </c>
      <c r="C88" s="61" t="s">
        <v>674</v>
      </c>
      <c r="D88" s="61" t="s">
        <v>90</v>
      </c>
      <c r="E88" s="56" t="s">
        <v>191</v>
      </c>
      <c r="F88" s="61" t="s">
        <v>278</v>
      </c>
      <c r="G88" s="61" t="s">
        <v>280</v>
      </c>
      <c r="H88" s="61" t="s">
        <v>128</v>
      </c>
      <c r="I88" s="63">
        <v>51000000</v>
      </c>
      <c r="J88" s="62" t="s">
        <v>308</v>
      </c>
      <c r="K88" s="61" t="s">
        <v>309</v>
      </c>
      <c r="L88" s="61" t="s">
        <v>51</v>
      </c>
      <c r="M88" s="50"/>
    </row>
    <row r="89" spans="1:13" ht="23.25" customHeight="1" x14ac:dyDescent="0.3">
      <c r="A89" s="60">
        <v>87</v>
      </c>
      <c r="B89" s="61" t="s">
        <v>685</v>
      </c>
      <c r="C89" s="61" t="s">
        <v>687</v>
      </c>
      <c r="D89" s="61" t="s">
        <v>91</v>
      </c>
      <c r="E89" s="56" t="s">
        <v>735</v>
      </c>
      <c r="F89" s="61" t="s">
        <v>278</v>
      </c>
      <c r="G89" s="61" t="s">
        <v>280</v>
      </c>
      <c r="H89" s="61" t="s">
        <v>283</v>
      </c>
      <c r="I89" s="63">
        <v>255000000</v>
      </c>
      <c r="J89" s="62" t="s">
        <v>736</v>
      </c>
      <c r="K89" s="61" t="s">
        <v>737</v>
      </c>
      <c r="L89" s="61" t="s">
        <v>738</v>
      </c>
      <c r="M89" s="50"/>
    </row>
    <row r="90" spans="1:13" ht="23.25" customHeight="1" x14ac:dyDescent="0.3">
      <c r="A90" s="60">
        <v>88</v>
      </c>
      <c r="B90" s="61" t="s">
        <v>685</v>
      </c>
      <c r="C90" s="61" t="s">
        <v>686</v>
      </c>
      <c r="D90" s="61" t="s">
        <v>91</v>
      </c>
      <c r="E90" s="56" t="s">
        <v>221</v>
      </c>
      <c r="F90" s="61" t="s">
        <v>278</v>
      </c>
      <c r="G90" s="61" t="s">
        <v>281</v>
      </c>
      <c r="H90" s="61" t="s">
        <v>283</v>
      </c>
      <c r="I90" s="63">
        <v>130000000</v>
      </c>
      <c r="J90" s="62" t="s">
        <v>308</v>
      </c>
      <c r="K90" s="61" t="s">
        <v>309</v>
      </c>
      <c r="L90" s="61" t="s">
        <v>51</v>
      </c>
      <c r="M90" s="50"/>
    </row>
    <row r="91" spans="1:13" ht="23.25" customHeight="1" x14ac:dyDescent="0.3">
      <c r="A91" s="60">
        <v>89</v>
      </c>
      <c r="B91" s="61" t="s">
        <v>685</v>
      </c>
      <c r="C91" s="61" t="s">
        <v>674</v>
      </c>
      <c r="D91" s="61" t="s">
        <v>91</v>
      </c>
      <c r="E91" s="56" t="s">
        <v>739</v>
      </c>
      <c r="F91" s="61" t="s">
        <v>278</v>
      </c>
      <c r="G91" s="61" t="s">
        <v>281</v>
      </c>
      <c r="H91" s="61" t="s">
        <v>283</v>
      </c>
      <c r="I91" s="63">
        <v>520000000</v>
      </c>
      <c r="J91" s="62" t="s">
        <v>334</v>
      </c>
      <c r="K91" s="61" t="s">
        <v>344</v>
      </c>
      <c r="L91" s="61" t="s">
        <v>424</v>
      </c>
      <c r="M91" s="50"/>
    </row>
    <row r="92" spans="1:13" ht="23.25" customHeight="1" x14ac:dyDescent="0.3">
      <c r="A92" s="60">
        <v>90</v>
      </c>
      <c r="B92" s="61" t="s">
        <v>685</v>
      </c>
      <c r="C92" s="61" t="s">
        <v>686</v>
      </c>
      <c r="D92" s="61" t="s">
        <v>90</v>
      </c>
      <c r="E92" s="56" t="s">
        <v>740</v>
      </c>
      <c r="F92" s="61" t="s">
        <v>278</v>
      </c>
      <c r="G92" s="61" t="s">
        <v>280</v>
      </c>
      <c r="H92" s="61" t="s">
        <v>283</v>
      </c>
      <c r="I92" s="63">
        <v>52000000</v>
      </c>
      <c r="J92" s="62" t="s">
        <v>334</v>
      </c>
      <c r="K92" s="61" t="s">
        <v>345</v>
      </c>
      <c r="L92" s="61" t="s">
        <v>425</v>
      </c>
      <c r="M92" s="50"/>
    </row>
    <row r="93" spans="1:13" ht="23.25" customHeight="1" x14ac:dyDescent="0.3">
      <c r="A93" s="60">
        <v>91</v>
      </c>
      <c r="B93" s="61" t="s">
        <v>685</v>
      </c>
      <c r="C93" s="61" t="s">
        <v>687</v>
      </c>
      <c r="D93" s="61" t="s">
        <v>90</v>
      </c>
      <c r="E93" s="56" t="s">
        <v>195</v>
      </c>
      <c r="F93" s="61" t="s">
        <v>278</v>
      </c>
      <c r="G93" s="61" t="s">
        <v>280</v>
      </c>
      <c r="H93" s="61" t="s">
        <v>283</v>
      </c>
      <c r="I93" s="63">
        <v>340000000</v>
      </c>
      <c r="J93" s="62" t="s">
        <v>320</v>
      </c>
      <c r="K93" s="61" t="s">
        <v>321</v>
      </c>
      <c r="L93" s="61" t="s">
        <v>75</v>
      </c>
      <c r="M93" s="50"/>
    </row>
    <row r="94" spans="1:13" ht="23.25" customHeight="1" x14ac:dyDescent="0.3">
      <c r="A94" s="60">
        <v>92</v>
      </c>
      <c r="B94" s="61" t="s">
        <v>685</v>
      </c>
      <c r="C94" s="61" t="s">
        <v>687</v>
      </c>
      <c r="D94" s="61" t="s">
        <v>91</v>
      </c>
      <c r="E94" s="56" t="s">
        <v>741</v>
      </c>
      <c r="F94" s="61" t="s">
        <v>282</v>
      </c>
      <c r="G94" s="61" t="s">
        <v>280</v>
      </c>
      <c r="H94" s="61" t="s">
        <v>286</v>
      </c>
      <c r="I94" s="63">
        <v>820000000</v>
      </c>
      <c r="J94" s="62" t="s">
        <v>742</v>
      </c>
      <c r="K94" s="61" t="s">
        <v>743</v>
      </c>
      <c r="L94" s="61" t="s">
        <v>744</v>
      </c>
      <c r="M94" s="50"/>
    </row>
    <row r="95" spans="1:13" ht="23.25" customHeight="1" x14ac:dyDescent="0.3">
      <c r="A95" s="60">
        <v>93</v>
      </c>
      <c r="B95" s="61" t="s">
        <v>685</v>
      </c>
      <c r="C95" s="61" t="s">
        <v>686</v>
      </c>
      <c r="D95" s="61" t="s">
        <v>91</v>
      </c>
      <c r="E95" s="56" t="s">
        <v>277</v>
      </c>
      <c r="F95" s="61" t="s">
        <v>278</v>
      </c>
      <c r="G95" s="61" t="s">
        <v>280</v>
      </c>
      <c r="H95" s="61" t="s">
        <v>283</v>
      </c>
      <c r="I95" s="63">
        <v>400000000</v>
      </c>
      <c r="J95" s="62" t="s">
        <v>332</v>
      </c>
      <c r="K95" s="61" t="s">
        <v>412</v>
      </c>
      <c r="L95" s="61" t="s">
        <v>450</v>
      </c>
      <c r="M95" s="50"/>
    </row>
    <row r="96" spans="1:13" ht="23.25" customHeight="1" x14ac:dyDescent="0.3">
      <c r="A96" s="60">
        <v>94</v>
      </c>
      <c r="B96" s="61" t="s">
        <v>685</v>
      </c>
      <c r="C96" s="61" t="s">
        <v>687</v>
      </c>
      <c r="D96" s="61" t="s">
        <v>90</v>
      </c>
      <c r="E96" s="56" t="s">
        <v>745</v>
      </c>
      <c r="F96" s="61" t="s">
        <v>278</v>
      </c>
      <c r="G96" s="61" t="s">
        <v>279</v>
      </c>
      <c r="H96" s="61" t="s">
        <v>283</v>
      </c>
      <c r="I96" s="63">
        <v>85980000</v>
      </c>
      <c r="J96" s="62" t="s">
        <v>294</v>
      </c>
      <c r="K96" s="61" t="s">
        <v>295</v>
      </c>
      <c r="L96" s="61" t="s">
        <v>414</v>
      </c>
      <c r="M96" s="50"/>
    </row>
    <row r="97" spans="1:13" ht="23.25" customHeight="1" x14ac:dyDescent="0.3">
      <c r="A97" s="60">
        <v>95</v>
      </c>
      <c r="B97" s="61" t="s">
        <v>685</v>
      </c>
      <c r="C97" s="61" t="s">
        <v>686</v>
      </c>
      <c r="D97" s="61" t="s">
        <v>90</v>
      </c>
      <c r="E97" s="56" t="s">
        <v>189</v>
      </c>
      <c r="F97" s="61" t="s">
        <v>278</v>
      </c>
      <c r="G97" s="61" t="s">
        <v>279</v>
      </c>
      <c r="H97" s="61" t="s">
        <v>283</v>
      </c>
      <c r="I97" s="63">
        <v>60200000</v>
      </c>
      <c r="J97" s="62" t="s">
        <v>294</v>
      </c>
      <c r="K97" s="61" t="s">
        <v>295</v>
      </c>
      <c r="L97" s="61" t="s">
        <v>414</v>
      </c>
      <c r="M97" s="50"/>
    </row>
    <row r="98" spans="1:13" ht="23.25" customHeight="1" x14ac:dyDescent="0.3">
      <c r="A98" s="60">
        <v>96</v>
      </c>
      <c r="B98" s="61" t="s">
        <v>685</v>
      </c>
      <c r="C98" s="61" t="s">
        <v>674</v>
      </c>
      <c r="D98" s="61" t="s">
        <v>90</v>
      </c>
      <c r="E98" s="56" t="s">
        <v>188</v>
      </c>
      <c r="F98" s="61" t="s">
        <v>278</v>
      </c>
      <c r="G98" s="61" t="s">
        <v>279</v>
      </c>
      <c r="H98" s="61" t="s">
        <v>283</v>
      </c>
      <c r="I98" s="63">
        <v>140000000</v>
      </c>
      <c r="J98" s="62" t="s">
        <v>294</v>
      </c>
      <c r="K98" s="61" t="s">
        <v>295</v>
      </c>
      <c r="L98" s="61" t="s">
        <v>414</v>
      </c>
      <c r="M98" s="50"/>
    </row>
    <row r="99" spans="1:13" ht="23.25" customHeight="1" x14ac:dyDescent="0.3">
      <c r="A99" s="60">
        <v>97</v>
      </c>
      <c r="B99" s="61" t="s">
        <v>685</v>
      </c>
      <c r="C99" s="61" t="s">
        <v>674</v>
      </c>
      <c r="D99" s="61" t="s">
        <v>91</v>
      </c>
      <c r="E99" s="56" t="s">
        <v>746</v>
      </c>
      <c r="F99" s="61" t="s">
        <v>278</v>
      </c>
      <c r="G99" s="61" t="s">
        <v>280</v>
      </c>
      <c r="H99" s="61" t="s">
        <v>283</v>
      </c>
      <c r="I99" s="63">
        <v>130000000</v>
      </c>
      <c r="J99" s="62" t="s">
        <v>742</v>
      </c>
      <c r="K99" s="61" t="s">
        <v>747</v>
      </c>
      <c r="L99" s="61" t="s">
        <v>748</v>
      </c>
      <c r="M99" s="50"/>
    </row>
    <row r="100" spans="1:13" ht="23.25" customHeight="1" x14ac:dyDescent="0.3">
      <c r="A100" s="60">
        <v>98</v>
      </c>
      <c r="B100" s="61" t="s">
        <v>685</v>
      </c>
      <c r="C100" s="61" t="s">
        <v>687</v>
      </c>
      <c r="D100" s="61" t="s">
        <v>90</v>
      </c>
      <c r="E100" s="56" t="s">
        <v>749</v>
      </c>
      <c r="F100" s="61" t="s">
        <v>278</v>
      </c>
      <c r="G100" s="61" t="s">
        <v>281</v>
      </c>
      <c r="H100" s="61" t="s">
        <v>283</v>
      </c>
      <c r="I100" s="63">
        <v>910000000</v>
      </c>
      <c r="J100" s="62" t="s">
        <v>311</v>
      </c>
      <c r="K100" s="61" t="s">
        <v>312</v>
      </c>
      <c r="L100" s="61" t="s">
        <v>418</v>
      </c>
      <c r="M100" s="50"/>
    </row>
    <row r="101" spans="1:13" ht="23.25" customHeight="1" x14ac:dyDescent="0.3">
      <c r="A101" s="60">
        <v>99</v>
      </c>
      <c r="B101" s="61" t="s">
        <v>685</v>
      </c>
      <c r="C101" s="61" t="s">
        <v>674</v>
      </c>
      <c r="D101" s="61" t="s">
        <v>90</v>
      </c>
      <c r="E101" s="56" t="s">
        <v>200</v>
      </c>
      <c r="F101" s="61" t="s">
        <v>282</v>
      </c>
      <c r="G101" s="61" t="s">
        <v>281</v>
      </c>
      <c r="H101" s="61" t="s">
        <v>286</v>
      </c>
      <c r="I101" s="63">
        <v>32075000</v>
      </c>
      <c r="J101" s="62" t="s">
        <v>143</v>
      </c>
      <c r="K101" s="61" t="s">
        <v>159</v>
      </c>
      <c r="L101" s="61" t="s">
        <v>750</v>
      </c>
      <c r="M101" s="50"/>
    </row>
    <row r="102" spans="1:13" ht="23.25" customHeight="1" x14ac:dyDescent="0.3">
      <c r="A102" s="60">
        <v>100</v>
      </c>
      <c r="B102" s="61" t="s">
        <v>685</v>
      </c>
      <c r="C102" s="61" t="s">
        <v>687</v>
      </c>
      <c r="D102" s="61" t="s">
        <v>90</v>
      </c>
      <c r="E102" s="56" t="s">
        <v>201</v>
      </c>
      <c r="F102" s="61" t="s">
        <v>282</v>
      </c>
      <c r="G102" s="61" t="s">
        <v>281</v>
      </c>
      <c r="H102" s="61" t="s">
        <v>129</v>
      </c>
      <c r="I102" s="63">
        <v>85175800</v>
      </c>
      <c r="J102" s="62" t="s">
        <v>132</v>
      </c>
      <c r="K102" s="61" t="s">
        <v>331</v>
      </c>
      <c r="L102" s="61" t="s">
        <v>63</v>
      </c>
      <c r="M102" s="50"/>
    </row>
    <row r="103" spans="1:13" ht="23.25" customHeight="1" x14ac:dyDescent="0.3">
      <c r="A103" s="60">
        <v>101</v>
      </c>
      <c r="B103" s="61" t="s">
        <v>685</v>
      </c>
      <c r="C103" s="61" t="s">
        <v>686</v>
      </c>
      <c r="D103" s="61" t="s">
        <v>90</v>
      </c>
      <c r="E103" s="56" t="s">
        <v>197</v>
      </c>
      <c r="F103" s="61" t="s">
        <v>282</v>
      </c>
      <c r="G103" s="61" t="s">
        <v>281</v>
      </c>
      <c r="H103" s="61" t="s">
        <v>128</v>
      </c>
      <c r="I103" s="63">
        <v>625000000</v>
      </c>
      <c r="J103" s="62" t="s">
        <v>132</v>
      </c>
      <c r="K103" s="61" t="s">
        <v>170</v>
      </c>
      <c r="L103" s="61" t="s">
        <v>179</v>
      </c>
      <c r="M103" s="50"/>
    </row>
    <row r="104" spans="1:13" ht="23.25" customHeight="1" x14ac:dyDescent="0.3">
      <c r="A104" s="60">
        <v>102</v>
      </c>
      <c r="B104" s="61" t="s">
        <v>685</v>
      </c>
      <c r="C104" s="61" t="s">
        <v>687</v>
      </c>
      <c r="D104" s="61" t="s">
        <v>90</v>
      </c>
      <c r="E104" s="56" t="s">
        <v>751</v>
      </c>
      <c r="F104" s="61" t="s">
        <v>278</v>
      </c>
      <c r="G104" s="61" t="s">
        <v>281</v>
      </c>
      <c r="H104" s="61" t="s">
        <v>128</v>
      </c>
      <c r="I104" s="63">
        <v>80000000</v>
      </c>
      <c r="J104" s="62" t="s">
        <v>353</v>
      </c>
      <c r="K104" s="61" t="s">
        <v>354</v>
      </c>
      <c r="L104" s="61" t="s">
        <v>426</v>
      </c>
      <c r="M104" s="50"/>
    </row>
    <row r="105" spans="1:13" ht="23.25" customHeight="1" x14ac:dyDescent="0.3">
      <c r="A105" s="60">
        <v>103</v>
      </c>
      <c r="B105" s="61" t="s">
        <v>685</v>
      </c>
      <c r="C105" s="61" t="s">
        <v>687</v>
      </c>
      <c r="D105" s="61" t="s">
        <v>91</v>
      </c>
      <c r="E105" s="56" t="s">
        <v>752</v>
      </c>
      <c r="F105" s="61" t="s">
        <v>278</v>
      </c>
      <c r="G105" s="61" t="s">
        <v>280</v>
      </c>
      <c r="H105" s="61" t="s">
        <v>283</v>
      </c>
      <c r="I105" s="63">
        <v>110000000</v>
      </c>
      <c r="J105" s="62" t="s">
        <v>142</v>
      </c>
      <c r="K105" s="61" t="s">
        <v>753</v>
      </c>
      <c r="L105" s="61" t="s">
        <v>754</v>
      </c>
      <c r="M105" s="50"/>
    </row>
    <row r="106" spans="1:13" ht="23.25" customHeight="1" x14ac:dyDescent="0.3">
      <c r="A106" s="60">
        <v>104</v>
      </c>
      <c r="B106" s="61" t="s">
        <v>685</v>
      </c>
      <c r="C106" s="61" t="s">
        <v>674</v>
      </c>
      <c r="D106" s="61" t="s">
        <v>91</v>
      </c>
      <c r="E106" s="56" t="s">
        <v>755</v>
      </c>
      <c r="F106" s="61" t="s">
        <v>278</v>
      </c>
      <c r="G106" s="61" t="s">
        <v>281</v>
      </c>
      <c r="H106" s="61" t="s">
        <v>283</v>
      </c>
      <c r="I106" s="63">
        <v>200000000</v>
      </c>
      <c r="J106" s="62" t="s">
        <v>756</v>
      </c>
      <c r="K106" s="61" t="s">
        <v>757</v>
      </c>
      <c r="L106" s="61" t="s">
        <v>758</v>
      </c>
      <c r="M106" s="50"/>
    </row>
    <row r="107" spans="1:13" ht="23.25" customHeight="1" x14ac:dyDescent="0.3">
      <c r="A107" s="60">
        <v>105</v>
      </c>
      <c r="B107" s="61" t="s">
        <v>685</v>
      </c>
      <c r="C107" s="61" t="s">
        <v>686</v>
      </c>
      <c r="D107" s="61" t="s">
        <v>91</v>
      </c>
      <c r="E107" s="56" t="s">
        <v>759</v>
      </c>
      <c r="F107" s="61" t="s">
        <v>278</v>
      </c>
      <c r="G107" s="61" t="s">
        <v>280</v>
      </c>
      <c r="H107" s="61" t="s">
        <v>284</v>
      </c>
      <c r="I107" s="63">
        <v>488000000</v>
      </c>
      <c r="J107" s="62" t="s">
        <v>350</v>
      </c>
      <c r="K107" s="61" t="s">
        <v>351</v>
      </c>
      <c r="L107" s="61" t="s">
        <v>21</v>
      </c>
      <c r="M107" s="50"/>
    </row>
    <row r="108" spans="1:13" ht="23.25" customHeight="1" x14ac:dyDescent="0.3">
      <c r="A108" s="60">
        <v>106</v>
      </c>
      <c r="B108" s="61" t="s">
        <v>685</v>
      </c>
      <c r="C108" s="61" t="s">
        <v>686</v>
      </c>
      <c r="D108" s="61" t="s">
        <v>91</v>
      </c>
      <c r="E108" s="56" t="s">
        <v>668</v>
      </c>
      <c r="F108" s="61" t="s">
        <v>278</v>
      </c>
      <c r="G108" s="61" t="s">
        <v>281</v>
      </c>
      <c r="H108" s="61" t="s">
        <v>128</v>
      </c>
      <c r="I108" s="63">
        <v>4050000000</v>
      </c>
      <c r="J108" s="62" t="s">
        <v>760</v>
      </c>
      <c r="K108" s="61" t="s">
        <v>761</v>
      </c>
      <c r="L108" s="61" t="s">
        <v>421</v>
      </c>
      <c r="M108" s="50"/>
    </row>
    <row r="109" spans="1:13" ht="23.25" customHeight="1" x14ac:dyDescent="0.3">
      <c r="A109" s="60">
        <v>107</v>
      </c>
      <c r="B109" s="61" t="s">
        <v>685</v>
      </c>
      <c r="C109" s="61" t="s">
        <v>686</v>
      </c>
      <c r="D109" s="61" t="s">
        <v>91</v>
      </c>
      <c r="E109" s="56" t="s">
        <v>198</v>
      </c>
      <c r="F109" s="61" t="s">
        <v>278</v>
      </c>
      <c r="G109" s="61" t="s">
        <v>281</v>
      </c>
      <c r="H109" s="61" t="s">
        <v>283</v>
      </c>
      <c r="I109" s="63">
        <v>242000000</v>
      </c>
      <c r="J109" s="62" t="s">
        <v>760</v>
      </c>
      <c r="K109" s="61" t="s">
        <v>762</v>
      </c>
      <c r="L109" s="61" t="s">
        <v>421</v>
      </c>
      <c r="M109" s="50"/>
    </row>
    <row r="110" spans="1:13" ht="23.25" customHeight="1" x14ac:dyDescent="0.3">
      <c r="A110" s="60">
        <v>108</v>
      </c>
      <c r="B110" s="61" t="s">
        <v>685</v>
      </c>
      <c r="C110" s="61" t="s">
        <v>686</v>
      </c>
      <c r="D110" s="61" t="s">
        <v>91</v>
      </c>
      <c r="E110" s="56" t="s">
        <v>199</v>
      </c>
      <c r="F110" s="61" t="s">
        <v>278</v>
      </c>
      <c r="G110" s="61" t="s">
        <v>281</v>
      </c>
      <c r="H110" s="61" t="s">
        <v>128</v>
      </c>
      <c r="I110" s="63">
        <v>1050000000</v>
      </c>
      <c r="J110" s="62" t="s">
        <v>760</v>
      </c>
      <c r="K110" s="61" t="s">
        <v>329</v>
      </c>
      <c r="L110" s="61" t="s">
        <v>70</v>
      </c>
      <c r="M110" s="50"/>
    </row>
    <row r="111" spans="1:13" ht="23.25" customHeight="1" x14ac:dyDescent="0.3">
      <c r="A111" s="60">
        <v>109</v>
      </c>
      <c r="B111" s="61" t="s">
        <v>685</v>
      </c>
      <c r="C111" s="61" t="s">
        <v>687</v>
      </c>
      <c r="D111" s="61" t="s">
        <v>90</v>
      </c>
      <c r="E111" s="56" t="s">
        <v>763</v>
      </c>
      <c r="F111" s="61" t="s">
        <v>278</v>
      </c>
      <c r="G111" s="61" t="s">
        <v>280</v>
      </c>
      <c r="H111" s="61" t="s">
        <v>128</v>
      </c>
      <c r="I111" s="63">
        <v>169923000</v>
      </c>
      <c r="J111" s="62" t="s">
        <v>698</v>
      </c>
      <c r="K111" s="61" t="s">
        <v>699</v>
      </c>
      <c r="L111" s="61" t="s">
        <v>700</v>
      </c>
      <c r="M111" s="50"/>
    </row>
    <row r="112" spans="1:13" ht="23.25" customHeight="1" x14ac:dyDescent="0.3">
      <c r="A112" s="60">
        <v>110</v>
      </c>
      <c r="B112" s="61" t="s">
        <v>685</v>
      </c>
      <c r="C112" s="61" t="s">
        <v>687</v>
      </c>
      <c r="D112" s="61" t="s">
        <v>90</v>
      </c>
      <c r="E112" s="56" t="s">
        <v>227</v>
      </c>
      <c r="F112" s="61" t="s">
        <v>278</v>
      </c>
      <c r="G112" s="61" t="s">
        <v>280</v>
      </c>
      <c r="H112" s="61" t="s">
        <v>128</v>
      </c>
      <c r="I112" s="63">
        <v>70000000</v>
      </c>
      <c r="J112" s="62" t="s">
        <v>314</v>
      </c>
      <c r="K112" s="61" t="s">
        <v>764</v>
      </c>
      <c r="L112" s="61" t="s">
        <v>765</v>
      </c>
      <c r="M112" s="50"/>
    </row>
    <row r="113" spans="1:13" ht="23.25" customHeight="1" x14ac:dyDescent="0.3">
      <c r="A113" s="60">
        <v>111</v>
      </c>
      <c r="B113" s="61" t="s">
        <v>685</v>
      </c>
      <c r="C113" s="61" t="s">
        <v>687</v>
      </c>
      <c r="D113" s="61" t="s">
        <v>91</v>
      </c>
      <c r="E113" s="56" t="s">
        <v>766</v>
      </c>
      <c r="F113" s="61" t="s">
        <v>278</v>
      </c>
      <c r="G113" s="61" t="s">
        <v>281</v>
      </c>
      <c r="H113" s="61" t="s">
        <v>128</v>
      </c>
      <c r="I113" s="63">
        <v>200000000</v>
      </c>
      <c r="J113" s="62" t="s">
        <v>767</v>
      </c>
      <c r="K113" s="61" t="s">
        <v>768</v>
      </c>
      <c r="L113" s="61" t="s">
        <v>769</v>
      </c>
      <c r="M113" s="50"/>
    </row>
    <row r="114" spans="1:13" ht="23.25" customHeight="1" x14ac:dyDescent="0.3">
      <c r="A114" s="60">
        <v>112</v>
      </c>
      <c r="B114" s="61" t="s">
        <v>685</v>
      </c>
      <c r="C114" s="61" t="s">
        <v>687</v>
      </c>
      <c r="D114" s="61" t="s">
        <v>90</v>
      </c>
      <c r="E114" s="56" t="s">
        <v>770</v>
      </c>
      <c r="F114" s="61" t="s">
        <v>278</v>
      </c>
      <c r="G114" s="61" t="s">
        <v>281</v>
      </c>
      <c r="H114" s="61" t="s">
        <v>128</v>
      </c>
      <c r="I114" s="63">
        <v>80000000</v>
      </c>
      <c r="J114" s="62" t="s">
        <v>767</v>
      </c>
      <c r="K114" s="61" t="s">
        <v>771</v>
      </c>
      <c r="L114" s="61" t="s">
        <v>772</v>
      </c>
      <c r="M114" s="50"/>
    </row>
    <row r="115" spans="1:13" ht="23.25" customHeight="1" x14ac:dyDescent="0.3">
      <c r="A115" s="60">
        <v>113</v>
      </c>
      <c r="B115" s="61" t="s">
        <v>685</v>
      </c>
      <c r="C115" s="61" t="s">
        <v>687</v>
      </c>
      <c r="D115" s="61" t="s">
        <v>90</v>
      </c>
      <c r="E115" s="56" t="s">
        <v>773</v>
      </c>
      <c r="F115" s="61" t="s">
        <v>278</v>
      </c>
      <c r="G115" s="61" t="s">
        <v>281</v>
      </c>
      <c r="H115" s="61" t="s">
        <v>128</v>
      </c>
      <c r="I115" s="63">
        <v>38000000</v>
      </c>
      <c r="J115" s="62" t="s">
        <v>767</v>
      </c>
      <c r="K115" s="61" t="s">
        <v>768</v>
      </c>
      <c r="L115" s="61" t="s">
        <v>769</v>
      </c>
      <c r="M115" s="50"/>
    </row>
    <row r="116" spans="1:13" ht="23.25" customHeight="1" x14ac:dyDescent="0.3">
      <c r="A116" s="60">
        <v>114</v>
      </c>
      <c r="B116" s="61" t="s">
        <v>685</v>
      </c>
      <c r="C116" s="61" t="s">
        <v>687</v>
      </c>
      <c r="D116" s="61" t="s">
        <v>91</v>
      </c>
      <c r="E116" s="56" t="s">
        <v>774</v>
      </c>
      <c r="F116" s="61" t="s">
        <v>278</v>
      </c>
      <c r="G116" s="61" t="s">
        <v>281</v>
      </c>
      <c r="H116" s="61" t="s">
        <v>128</v>
      </c>
      <c r="I116" s="63">
        <v>150000000</v>
      </c>
      <c r="J116" s="62" t="s">
        <v>767</v>
      </c>
      <c r="K116" s="61" t="s">
        <v>775</v>
      </c>
      <c r="L116" s="61" t="s">
        <v>776</v>
      </c>
      <c r="M116" s="50"/>
    </row>
    <row r="117" spans="1:13" ht="23.25" customHeight="1" x14ac:dyDescent="0.3">
      <c r="A117" s="60">
        <v>115</v>
      </c>
      <c r="B117" s="61" t="s">
        <v>685</v>
      </c>
      <c r="C117" s="61" t="s">
        <v>687</v>
      </c>
      <c r="D117" s="61" t="s">
        <v>90</v>
      </c>
      <c r="E117" s="56" t="s">
        <v>777</v>
      </c>
      <c r="F117" s="61" t="s">
        <v>278</v>
      </c>
      <c r="G117" s="61" t="s">
        <v>281</v>
      </c>
      <c r="H117" s="61" t="s">
        <v>128</v>
      </c>
      <c r="I117" s="63">
        <v>100000000</v>
      </c>
      <c r="J117" s="62" t="s">
        <v>767</v>
      </c>
      <c r="K117" s="61" t="s">
        <v>771</v>
      </c>
      <c r="L117" s="61" t="s">
        <v>772</v>
      </c>
      <c r="M117" s="50"/>
    </row>
    <row r="118" spans="1:13" ht="23.25" customHeight="1" x14ac:dyDescent="0.3">
      <c r="A118" s="60">
        <v>116</v>
      </c>
      <c r="B118" s="61" t="s">
        <v>685</v>
      </c>
      <c r="C118" s="61" t="s">
        <v>687</v>
      </c>
      <c r="D118" s="61" t="s">
        <v>90</v>
      </c>
      <c r="E118" s="56" t="s">
        <v>778</v>
      </c>
      <c r="F118" s="61" t="s">
        <v>278</v>
      </c>
      <c r="G118" s="61" t="s">
        <v>281</v>
      </c>
      <c r="H118" s="61" t="s">
        <v>128</v>
      </c>
      <c r="I118" s="63">
        <v>100000000</v>
      </c>
      <c r="J118" s="62" t="s">
        <v>767</v>
      </c>
      <c r="K118" s="61" t="s">
        <v>768</v>
      </c>
      <c r="L118" s="61" t="s">
        <v>769</v>
      </c>
      <c r="M118" s="50"/>
    </row>
    <row r="119" spans="1:13" ht="23.25" customHeight="1" x14ac:dyDescent="0.3">
      <c r="A119" s="60">
        <v>117</v>
      </c>
      <c r="B119" s="61" t="s">
        <v>685</v>
      </c>
      <c r="C119" s="61" t="s">
        <v>687</v>
      </c>
      <c r="D119" s="61" t="s">
        <v>90</v>
      </c>
      <c r="E119" s="56" t="s">
        <v>779</v>
      </c>
      <c r="F119" s="61" t="s">
        <v>278</v>
      </c>
      <c r="G119" s="61" t="s">
        <v>280</v>
      </c>
      <c r="H119" s="61" t="s">
        <v>128</v>
      </c>
      <c r="I119" s="63">
        <v>27000000</v>
      </c>
      <c r="J119" s="62" t="s">
        <v>149</v>
      </c>
      <c r="K119" s="61" t="s">
        <v>780</v>
      </c>
      <c r="L119" s="61" t="s">
        <v>781</v>
      </c>
      <c r="M119" s="50"/>
    </row>
    <row r="120" spans="1:13" ht="23.25" customHeight="1" x14ac:dyDescent="0.3">
      <c r="A120" s="60">
        <v>118</v>
      </c>
      <c r="B120" s="61" t="s">
        <v>685</v>
      </c>
      <c r="C120" s="61" t="s">
        <v>687</v>
      </c>
      <c r="D120" s="61" t="s">
        <v>90</v>
      </c>
      <c r="E120" s="56" t="s">
        <v>782</v>
      </c>
      <c r="F120" s="61" t="s">
        <v>278</v>
      </c>
      <c r="G120" s="61" t="s">
        <v>280</v>
      </c>
      <c r="H120" s="61" t="s">
        <v>129</v>
      </c>
      <c r="I120" s="63">
        <v>75495000</v>
      </c>
      <c r="J120" s="62" t="s">
        <v>131</v>
      </c>
      <c r="K120" s="61" t="s">
        <v>783</v>
      </c>
      <c r="L120" s="61" t="s">
        <v>784</v>
      </c>
      <c r="M120" s="50"/>
    </row>
    <row r="121" spans="1:13" ht="23.25" customHeight="1" x14ac:dyDescent="0.3">
      <c r="A121" s="60">
        <v>119</v>
      </c>
      <c r="B121" s="61" t="s">
        <v>685</v>
      </c>
      <c r="C121" s="61" t="s">
        <v>674</v>
      </c>
      <c r="D121" s="61" t="s">
        <v>90</v>
      </c>
      <c r="E121" s="56" t="s">
        <v>785</v>
      </c>
      <c r="F121" s="61" t="s">
        <v>278</v>
      </c>
      <c r="G121" s="61" t="s">
        <v>280</v>
      </c>
      <c r="H121" s="61" t="s">
        <v>128</v>
      </c>
      <c r="I121" s="63">
        <v>24000000</v>
      </c>
      <c r="J121" s="62" t="s">
        <v>698</v>
      </c>
      <c r="K121" s="61" t="s">
        <v>699</v>
      </c>
      <c r="L121" s="61" t="s">
        <v>700</v>
      </c>
      <c r="M121" s="50"/>
    </row>
    <row r="122" spans="1:13" ht="23.25" customHeight="1" x14ac:dyDescent="0.3">
      <c r="A122" s="60">
        <v>120</v>
      </c>
      <c r="B122" s="61" t="s">
        <v>685</v>
      </c>
      <c r="C122" s="61" t="s">
        <v>687</v>
      </c>
      <c r="D122" s="61" t="s">
        <v>90</v>
      </c>
      <c r="E122" s="56" t="s">
        <v>786</v>
      </c>
      <c r="F122" s="61" t="s">
        <v>278</v>
      </c>
      <c r="G122" s="61" t="s">
        <v>281</v>
      </c>
      <c r="H122" s="61" t="s">
        <v>283</v>
      </c>
      <c r="I122" s="63">
        <v>265000000</v>
      </c>
      <c r="J122" s="62" t="s">
        <v>787</v>
      </c>
      <c r="K122" s="61" t="s">
        <v>788</v>
      </c>
      <c r="L122" s="61" t="s">
        <v>789</v>
      </c>
      <c r="M122" s="50"/>
    </row>
    <row r="123" spans="1:13" ht="23.25" customHeight="1" x14ac:dyDescent="0.3">
      <c r="A123" s="60">
        <v>121</v>
      </c>
      <c r="B123" s="61" t="s">
        <v>685</v>
      </c>
      <c r="C123" s="61" t="s">
        <v>687</v>
      </c>
      <c r="D123" s="61" t="s">
        <v>90</v>
      </c>
      <c r="E123" s="56" t="s">
        <v>790</v>
      </c>
      <c r="F123" s="61" t="s">
        <v>278</v>
      </c>
      <c r="G123" s="61" t="s">
        <v>279</v>
      </c>
      <c r="H123" s="61" t="s">
        <v>129</v>
      </c>
      <c r="I123" s="63">
        <v>300000000</v>
      </c>
      <c r="J123" s="62" t="s">
        <v>787</v>
      </c>
      <c r="K123" s="61" t="s">
        <v>788</v>
      </c>
      <c r="L123" s="61" t="s">
        <v>789</v>
      </c>
      <c r="M123" s="50"/>
    </row>
    <row r="124" spans="1:13" ht="23.25" customHeight="1" x14ac:dyDescent="0.3">
      <c r="A124" s="60">
        <v>122</v>
      </c>
      <c r="B124" s="61" t="s">
        <v>685</v>
      </c>
      <c r="C124" s="61" t="s">
        <v>687</v>
      </c>
      <c r="D124" s="61" t="s">
        <v>91</v>
      </c>
      <c r="E124" s="56" t="s">
        <v>791</v>
      </c>
      <c r="F124" s="61" t="s">
        <v>278</v>
      </c>
      <c r="G124" s="61" t="s">
        <v>280</v>
      </c>
      <c r="H124" s="61" t="s">
        <v>283</v>
      </c>
      <c r="I124" s="63">
        <v>410000000</v>
      </c>
      <c r="J124" s="62" t="s">
        <v>346</v>
      </c>
      <c r="K124" s="61" t="s">
        <v>792</v>
      </c>
      <c r="L124" s="61" t="s">
        <v>793</v>
      </c>
      <c r="M124" s="50"/>
    </row>
    <row r="125" spans="1:13" ht="23.25" customHeight="1" x14ac:dyDescent="0.3">
      <c r="A125" s="60">
        <v>123</v>
      </c>
      <c r="B125" s="61" t="s">
        <v>685</v>
      </c>
      <c r="C125" s="61" t="s">
        <v>687</v>
      </c>
      <c r="D125" s="61" t="s">
        <v>91</v>
      </c>
      <c r="E125" s="56" t="s">
        <v>794</v>
      </c>
      <c r="F125" s="61" t="s">
        <v>278</v>
      </c>
      <c r="G125" s="61" t="s">
        <v>281</v>
      </c>
      <c r="H125" s="61" t="s">
        <v>283</v>
      </c>
      <c r="I125" s="63">
        <v>100000000</v>
      </c>
      <c r="J125" s="62" t="s">
        <v>357</v>
      </c>
      <c r="K125" s="61" t="s">
        <v>795</v>
      </c>
      <c r="L125" s="61" t="s">
        <v>796</v>
      </c>
      <c r="M125" s="50"/>
    </row>
    <row r="126" spans="1:13" ht="23.25" customHeight="1" x14ac:dyDescent="0.3">
      <c r="A126" s="60">
        <v>124</v>
      </c>
      <c r="B126" s="61" t="s">
        <v>685</v>
      </c>
      <c r="C126" s="61" t="s">
        <v>687</v>
      </c>
      <c r="D126" s="61" t="s">
        <v>91</v>
      </c>
      <c r="E126" s="56" t="s">
        <v>797</v>
      </c>
      <c r="F126" s="61" t="s">
        <v>278</v>
      </c>
      <c r="G126" s="61" t="s">
        <v>280</v>
      </c>
      <c r="H126" s="61" t="s">
        <v>283</v>
      </c>
      <c r="I126" s="63">
        <v>450000000</v>
      </c>
      <c r="J126" s="62" t="s">
        <v>355</v>
      </c>
      <c r="K126" s="61" t="s">
        <v>356</v>
      </c>
      <c r="L126" s="61" t="s">
        <v>427</v>
      </c>
      <c r="M126" s="50"/>
    </row>
    <row r="127" spans="1:13" ht="23.25" customHeight="1" x14ac:dyDescent="0.3">
      <c r="A127" s="60">
        <v>125</v>
      </c>
      <c r="B127" s="61" t="s">
        <v>685</v>
      </c>
      <c r="C127" s="61" t="s">
        <v>687</v>
      </c>
      <c r="D127" s="61" t="s">
        <v>90</v>
      </c>
      <c r="E127" s="56" t="s">
        <v>798</v>
      </c>
      <c r="F127" s="61" t="s">
        <v>278</v>
      </c>
      <c r="G127" s="61" t="s">
        <v>279</v>
      </c>
      <c r="H127" s="61" t="s">
        <v>129</v>
      </c>
      <c r="I127" s="63">
        <v>100000000</v>
      </c>
      <c r="J127" s="62" t="s">
        <v>787</v>
      </c>
      <c r="K127" s="61" t="s">
        <v>799</v>
      </c>
      <c r="L127" s="61" t="s">
        <v>800</v>
      </c>
      <c r="M127" s="50"/>
    </row>
    <row r="128" spans="1:13" ht="23.25" customHeight="1" x14ac:dyDescent="0.3">
      <c r="A128" s="60">
        <v>126</v>
      </c>
      <c r="B128" s="61" t="s">
        <v>685</v>
      </c>
      <c r="C128" s="61" t="s">
        <v>687</v>
      </c>
      <c r="D128" s="61" t="s">
        <v>90</v>
      </c>
      <c r="E128" s="56" t="s">
        <v>801</v>
      </c>
      <c r="F128" s="61" t="s">
        <v>278</v>
      </c>
      <c r="G128" s="61" t="s">
        <v>279</v>
      </c>
      <c r="H128" s="61" t="s">
        <v>129</v>
      </c>
      <c r="I128" s="63">
        <v>88000000</v>
      </c>
      <c r="J128" s="62" t="s">
        <v>802</v>
      </c>
      <c r="K128" s="61" t="s">
        <v>803</v>
      </c>
      <c r="L128" s="61" t="s">
        <v>804</v>
      </c>
      <c r="M128" s="50"/>
    </row>
    <row r="129" spans="1:13" ht="23.25" customHeight="1" x14ac:dyDescent="0.3">
      <c r="A129" s="60">
        <v>127</v>
      </c>
      <c r="B129" s="61" t="s">
        <v>685</v>
      </c>
      <c r="C129" s="61" t="s">
        <v>686</v>
      </c>
      <c r="D129" s="61" t="s">
        <v>91</v>
      </c>
      <c r="E129" s="56" t="s">
        <v>192</v>
      </c>
      <c r="F129" s="61" t="s">
        <v>278</v>
      </c>
      <c r="G129" s="61" t="s">
        <v>280</v>
      </c>
      <c r="H129" s="61" t="s">
        <v>128</v>
      </c>
      <c r="I129" s="63">
        <v>532000000</v>
      </c>
      <c r="J129" s="62" t="s">
        <v>317</v>
      </c>
      <c r="K129" s="61" t="s">
        <v>318</v>
      </c>
      <c r="L129" s="61" t="s">
        <v>419</v>
      </c>
      <c r="M129" s="50"/>
    </row>
    <row r="130" spans="1:13" ht="23.25" customHeight="1" x14ac:dyDescent="0.3">
      <c r="A130" s="60">
        <v>128</v>
      </c>
      <c r="B130" s="61" t="s">
        <v>685</v>
      </c>
      <c r="C130" s="61" t="s">
        <v>686</v>
      </c>
      <c r="D130" s="61" t="s">
        <v>90</v>
      </c>
      <c r="E130" s="56" t="s">
        <v>193</v>
      </c>
      <c r="F130" s="61" t="s">
        <v>278</v>
      </c>
      <c r="G130" s="61" t="s">
        <v>280</v>
      </c>
      <c r="H130" s="61" t="s">
        <v>129</v>
      </c>
      <c r="I130" s="63">
        <v>28000000</v>
      </c>
      <c r="J130" s="62" t="s">
        <v>317</v>
      </c>
      <c r="K130" s="61" t="s">
        <v>318</v>
      </c>
      <c r="L130" s="61" t="s">
        <v>419</v>
      </c>
      <c r="M130" s="50"/>
    </row>
    <row r="131" spans="1:13" ht="23.25" customHeight="1" x14ac:dyDescent="0.3">
      <c r="A131" s="60">
        <v>129</v>
      </c>
      <c r="B131" s="61" t="s">
        <v>685</v>
      </c>
      <c r="C131" s="61" t="s">
        <v>686</v>
      </c>
      <c r="D131" s="61" t="s">
        <v>91</v>
      </c>
      <c r="E131" s="56" t="s">
        <v>194</v>
      </c>
      <c r="F131" s="61" t="s">
        <v>278</v>
      </c>
      <c r="G131" s="61" t="s">
        <v>280</v>
      </c>
      <c r="H131" s="61" t="s">
        <v>128</v>
      </c>
      <c r="I131" s="63">
        <v>373000000</v>
      </c>
      <c r="J131" s="62" t="s">
        <v>317</v>
      </c>
      <c r="K131" s="61" t="s">
        <v>318</v>
      </c>
      <c r="L131" s="61" t="s">
        <v>419</v>
      </c>
      <c r="M131" s="50"/>
    </row>
    <row r="132" spans="1:13" ht="23.25" customHeight="1" x14ac:dyDescent="0.3">
      <c r="A132" s="60">
        <v>130</v>
      </c>
      <c r="B132" s="61" t="s">
        <v>685</v>
      </c>
      <c r="C132" s="61" t="s">
        <v>674</v>
      </c>
      <c r="D132" s="61" t="s">
        <v>90</v>
      </c>
      <c r="E132" s="56" t="s">
        <v>805</v>
      </c>
      <c r="F132" s="61" t="s">
        <v>278</v>
      </c>
      <c r="G132" s="61" t="s">
        <v>279</v>
      </c>
      <c r="H132" s="61" t="s">
        <v>129</v>
      </c>
      <c r="I132" s="63">
        <v>40000000</v>
      </c>
      <c r="J132" s="62" t="s">
        <v>806</v>
      </c>
      <c r="K132" s="61" t="s">
        <v>807</v>
      </c>
      <c r="L132" s="61" t="s">
        <v>808</v>
      </c>
      <c r="M132" s="50"/>
    </row>
    <row r="133" spans="1:13" ht="23.25" customHeight="1" x14ac:dyDescent="0.3">
      <c r="A133" s="60">
        <v>131</v>
      </c>
      <c r="B133" s="61" t="s">
        <v>685</v>
      </c>
      <c r="C133" s="61" t="s">
        <v>687</v>
      </c>
      <c r="D133" s="61" t="s">
        <v>90</v>
      </c>
      <c r="E133" s="56" t="s">
        <v>809</v>
      </c>
      <c r="F133" s="61" t="s">
        <v>278</v>
      </c>
      <c r="G133" s="61" t="s">
        <v>279</v>
      </c>
      <c r="H133" s="61" t="s">
        <v>129</v>
      </c>
      <c r="I133" s="63">
        <v>48000000</v>
      </c>
      <c r="J133" s="62" t="s">
        <v>290</v>
      </c>
      <c r="K133" s="61" t="s">
        <v>810</v>
      </c>
      <c r="L133" s="61" t="s">
        <v>811</v>
      </c>
      <c r="M133" s="50"/>
    </row>
    <row r="134" spans="1:13" ht="23.25" customHeight="1" x14ac:dyDescent="0.3">
      <c r="A134" s="60">
        <v>132</v>
      </c>
      <c r="B134" s="61" t="s">
        <v>685</v>
      </c>
      <c r="C134" s="61" t="s">
        <v>687</v>
      </c>
      <c r="D134" s="61" t="s">
        <v>91</v>
      </c>
      <c r="E134" s="56" t="s">
        <v>812</v>
      </c>
      <c r="F134" s="61" t="s">
        <v>278</v>
      </c>
      <c r="G134" s="61" t="s">
        <v>280</v>
      </c>
      <c r="H134" s="61" t="s">
        <v>128</v>
      </c>
      <c r="I134" s="63">
        <v>198840040</v>
      </c>
      <c r="J134" s="62" t="s">
        <v>813</v>
      </c>
      <c r="K134" s="61" t="s">
        <v>814</v>
      </c>
      <c r="L134" s="61" t="s">
        <v>815</v>
      </c>
      <c r="M134" s="50"/>
    </row>
    <row r="135" spans="1:13" ht="23.25" customHeight="1" x14ac:dyDescent="0.3">
      <c r="A135" s="60">
        <v>133</v>
      </c>
      <c r="B135" s="61" t="s">
        <v>685</v>
      </c>
      <c r="C135" s="61" t="s">
        <v>687</v>
      </c>
      <c r="D135" s="61" t="s">
        <v>91</v>
      </c>
      <c r="E135" s="56" t="s">
        <v>816</v>
      </c>
      <c r="F135" s="61" t="s">
        <v>278</v>
      </c>
      <c r="G135" s="61" t="s">
        <v>280</v>
      </c>
      <c r="H135" s="61" t="s">
        <v>283</v>
      </c>
      <c r="I135" s="63">
        <v>146000000</v>
      </c>
      <c r="J135" s="62" t="s">
        <v>138</v>
      </c>
      <c r="K135" s="61" t="s">
        <v>817</v>
      </c>
      <c r="L135" s="61" t="s">
        <v>818</v>
      </c>
      <c r="M135" s="50"/>
    </row>
    <row r="136" spans="1:13" ht="23.25" customHeight="1" x14ac:dyDescent="0.3">
      <c r="A136" s="60">
        <v>134</v>
      </c>
      <c r="B136" s="61" t="s">
        <v>685</v>
      </c>
      <c r="C136" s="61" t="s">
        <v>687</v>
      </c>
      <c r="D136" s="61" t="s">
        <v>91</v>
      </c>
      <c r="E136" s="56" t="s">
        <v>819</v>
      </c>
      <c r="F136" s="61" t="s">
        <v>282</v>
      </c>
      <c r="G136" s="61" t="s">
        <v>281</v>
      </c>
      <c r="H136" s="61" t="s">
        <v>129</v>
      </c>
      <c r="I136" s="63">
        <v>350683000</v>
      </c>
      <c r="J136" s="62" t="s">
        <v>677</v>
      </c>
      <c r="K136" s="61" t="s">
        <v>820</v>
      </c>
      <c r="L136" s="61" t="s">
        <v>821</v>
      </c>
      <c r="M136" s="50"/>
    </row>
    <row r="137" spans="1:13" ht="23.25" customHeight="1" x14ac:dyDescent="0.3">
      <c r="A137" s="60">
        <v>135</v>
      </c>
      <c r="B137" s="61" t="s">
        <v>685</v>
      </c>
      <c r="C137" s="61" t="s">
        <v>687</v>
      </c>
      <c r="D137" s="61" t="s">
        <v>91</v>
      </c>
      <c r="E137" s="56" t="s">
        <v>822</v>
      </c>
      <c r="F137" s="61" t="s">
        <v>278</v>
      </c>
      <c r="G137" s="61" t="s">
        <v>281</v>
      </c>
      <c r="H137" s="61" t="s">
        <v>128</v>
      </c>
      <c r="I137" s="63">
        <v>390000000</v>
      </c>
      <c r="J137" s="62" t="s">
        <v>302</v>
      </c>
      <c r="K137" s="61" t="s">
        <v>303</v>
      </c>
      <c r="L137" s="61" t="s">
        <v>417</v>
      </c>
      <c r="M137" s="50"/>
    </row>
    <row r="138" spans="1:13" ht="23.25" customHeight="1" x14ac:dyDescent="0.3">
      <c r="A138" s="60">
        <v>136</v>
      </c>
      <c r="B138" s="61" t="s">
        <v>685</v>
      </c>
      <c r="C138" s="61" t="s">
        <v>687</v>
      </c>
      <c r="D138" s="61" t="s">
        <v>90</v>
      </c>
      <c r="E138" s="56" t="s">
        <v>823</v>
      </c>
      <c r="F138" s="61" t="s">
        <v>282</v>
      </c>
      <c r="G138" s="61" t="s">
        <v>280</v>
      </c>
      <c r="H138" s="61" t="s">
        <v>286</v>
      </c>
      <c r="I138" s="63">
        <v>45647000</v>
      </c>
      <c r="J138" s="62" t="s">
        <v>824</v>
      </c>
      <c r="K138" s="61" t="s">
        <v>163</v>
      </c>
      <c r="L138" s="61" t="s">
        <v>65</v>
      </c>
      <c r="M138" s="50"/>
    </row>
    <row r="139" spans="1:13" ht="23.25" customHeight="1" x14ac:dyDescent="0.3">
      <c r="A139" s="64">
        <v>137</v>
      </c>
      <c r="B139" s="65" t="s">
        <v>685</v>
      </c>
      <c r="C139" s="65" t="s">
        <v>674</v>
      </c>
      <c r="D139" s="65" t="s">
        <v>91</v>
      </c>
      <c r="E139" s="66" t="s">
        <v>825</v>
      </c>
      <c r="F139" s="65" t="s">
        <v>278</v>
      </c>
      <c r="G139" s="65" t="s">
        <v>281</v>
      </c>
      <c r="H139" s="65" t="s">
        <v>283</v>
      </c>
      <c r="I139" s="71">
        <v>120000000</v>
      </c>
      <c r="J139" s="67" t="s">
        <v>347</v>
      </c>
      <c r="K139" s="65" t="s">
        <v>315</v>
      </c>
      <c r="L139" s="65" t="s">
        <v>826</v>
      </c>
      <c r="M139" s="68"/>
    </row>
    <row r="140" spans="1:13" ht="23.25" customHeight="1" x14ac:dyDescent="0.3">
      <c r="A140" s="60">
        <v>138</v>
      </c>
      <c r="B140" s="69">
        <v>2025</v>
      </c>
      <c r="C140" s="69">
        <v>5</v>
      </c>
      <c r="D140" s="69" t="s">
        <v>91</v>
      </c>
      <c r="E140" s="70" t="s">
        <v>947</v>
      </c>
      <c r="F140" s="69" t="s">
        <v>278</v>
      </c>
      <c r="G140" s="69" t="s">
        <v>280</v>
      </c>
      <c r="H140" s="69" t="s">
        <v>283</v>
      </c>
      <c r="I140" s="72">
        <v>110000000</v>
      </c>
      <c r="J140" s="70" t="s">
        <v>138</v>
      </c>
      <c r="K140" s="69" t="s">
        <v>948</v>
      </c>
      <c r="L140" s="69" t="s">
        <v>949</v>
      </c>
      <c r="M140" s="69" t="s">
        <v>959</v>
      </c>
    </row>
    <row r="141" spans="1:13" ht="23.25" customHeight="1" x14ac:dyDescent="0.3">
      <c r="A141" s="64">
        <v>139</v>
      </c>
      <c r="B141" s="69">
        <v>2025</v>
      </c>
      <c r="C141" s="69">
        <v>6</v>
      </c>
      <c r="D141" s="69" t="s">
        <v>90</v>
      </c>
      <c r="E141" s="70" t="s">
        <v>950</v>
      </c>
      <c r="F141" s="69" t="s">
        <v>282</v>
      </c>
      <c r="G141" s="69" t="s">
        <v>281</v>
      </c>
      <c r="H141" s="69" t="s">
        <v>128</v>
      </c>
      <c r="I141" s="72">
        <v>892789000</v>
      </c>
      <c r="J141" s="70" t="s">
        <v>138</v>
      </c>
      <c r="K141" s="69" t="s">
        <v>951</v>
      </c>
      <c r="L141" s="69" t="s">
        <v>952</v>
      </c>
      <c r="M141" s="69" t="s">
        <v>959</v>
      </c>
    </row>
    <row r="142" spans="1:13" ht="23.25" customHeight="1" x14ac:dyDescent="0.3">
      <c r="A142" s="60">
        <v>140</v>
      </c>
      <c r="B142" s="69">
        <v>2025</v>
      </c>
      <c r="C142" s="69">
        <v>6</v>
      </c>
      <c r="D142" s="69" t="s">
        <v>90</v>
      </c>
      <c r="E142" s="70" t="s">
        <v>953</v>
      </c>
      <c r="F142" s="69" t="s">
        <v>282</v>
      </c>
      <c r="G142" s="69" t="s">
        <v>281</v>
      </c>
      <c r="H142" s="69" t="s">
        <v>128</v>
      </c>
      <c r="I142" s="72">
        <v>400000000</v>
      </c>
      <c r="J142" s="70" t="s">
        <v>138</v>
      </c>
      <c r="K142" s="69" t="s">
        <v>954</v>
      </c>
      <c r="L142" s="69" t="s">
        <v>955</v>
      </c>
      <c r="M142" s="69" t="s">
        <v>959</v>
      </c>
    </row>
    <row r="143" spans="1:13" ht="23.25" customHeight="1" x14ac:dyDescent="0.3">
      <c r="A143" s="64">
        <v>141</v>
      </c>
      <c r="B143" s="69">
        <v>2025</v>
      </c>
      <c r="C143" s="69">
        <v>6</v>
      </c>
      <c r="D143" s="69" t="s">
        <v>90</v>
      </c>
      <c r="E143" s="70" t="s">
        <v>956</v>
      </c>
      <c r="F143" s="69" t="s">
        <v>282</v>
      </c>
      <c r="G143" s="69" t="s">
        <v>280</v>
      </c>
      <c r="H143" s="69" t="s">
        <v>128</v>
      </c>
      <c r="I143" s="72">
        <v>150000000</v>
      </c>
      <c r="J143" s="70" t="s">
        <v>138</v>
      </c>
      <c r="K143" s="69" t="s">
        <v>954</v>
      </c>
      <c r="L143" s="69" t="s">
        <v>955</v>
      </c>
      <c r="M143" s="69" t="s">
        <v>959</v>
      </c>
    </row>
    <row r="144" spans="1:13" ht="23.25" customHeight="1" x14ac:dyDescent="0.3">
      <c r="A144" s="60">
        <v>142</v>
      </c>
      <c r="B144" s="69">
        <v>2025</v>
      </c>
      <c r="C144" s="69">
        <v>6</v>
      </c>
      <c r="D144" s="69" t="s">
        <v>90</v>
      </c>
      <c r="E144" s="70" t="s">
        <v>957</v>
      </c>
      <c r="F144" s="69" t="s">
        <v>282</v>
      </c>
      <c r="G144" s="69" t="s">
        <v>280</v>
      </c>
      <c r="H144" s="69" t="s">
        <v>128</v>
      </c>
      <c r="I144" s="72">
        <v>100000000</v>
      </c>
      <c r="J144" s="70" t="s">
        <v>138</v>
      </c>
      <c r="K144" s="69" t="s">
        <v>958</v>
      </c>
      <c r="L144" s="69" t="s">
        <v>80</v>
      </c>
      <c r="M144" s="69" t="s">
        <v>959</v>
      </c>
    </row>
  </sheetData>
  <autoFilter ref="A2:M139">
    <sortState ref="A3:M365">
      <sortCondition ref="C3:C365"/>
      <sortCondition descending="1" ref="I3:I365"/>
      <sortCondition ref="E3:E365"/>
    </sortState>
  </autoFilter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7"/>
  <sheetViews>
    <sheetView workbookViewId="0">
      <selection activeCell="E2" sqref="E2"/>
    </sheetView>
  </sheetViews>
  <sheetFormatPr defaultRowHeight="16.5" x14ac:dyDescent="0.3"/>
  <cols>
    <col min="1" max="1" width="4.625" style="33" customWidth="1"/>
    <col min="2" max="2" width="8.75" style="33" customWidth="1"/>
    <col min="3" max="3" width="4.625" style="33" customWidth="1"/>
    <col min="4" max="4" width="50.625" style="31" customWidth="1"/>
    <col min="5" max="5" width="37" style="31" customWidth="1"/>
    <col min="6" max="6" width="7.625" style="33" customWidth="1"/>
    <col min="7" max="7" width="15.75" style="33" customWidth="1"/>
    <col min="8" max="8" width="13.625" style="31" customWidth="1"/>
    <col min="9" max="9" width="42.625" style="31" customWidth="1"/>
    <col min="10" max="10" width="7.625" style="33" customWidth="1"/>
    <col min="11" max="11" width="11.625" style="33" customWidth="1"/>
    <col min="12" max="12" width="9.875" style="33" bestFit="1" customWidth="1"/>
    <col min="13" max="13" width="9" style="31"/>
    <col min="14" max="14" width="9.5" style="31" bestFit="1" customWidth="1"/>
    <col min="15" max="16384" width="9" style="31"/>
  </cols>
  <sheetData>
    <row r="1" spans="1:12" ht="30" customHeight="1" x14ac:dyDescent="0.3">
      <c r="A1" s="81" t="s">
        <v>945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ht="21.75" customHeight="1" x14ac:dyDescent="0.3">
      <c r="A2" s="40" t="s">
        <v>42</v>
      </c>
      <c r="B2" s="40" t="s">
        <v>0</v>
      </c>
      <c r="C2" s="40" t="s">
        <v>1</v>
      </c>
      <c r="D2" s="40" t="s">
        <v>22</v>
      </c>
      <c r="E2" s="40" t="s">
        <v>15</v>
      </c>
      <c r="F2" s="40" t="s">
        <v>5</v>
      </c>
      <c r="G2" s="40" t="s">
        <v>6</v>
      </c>
      <c r="H2" s="40" t="s">
        <v>7</v>
      </c>
      <c r="I2" s="40" t="s">
        <v>8</v>
      </c>
      <c r="J2" s="40" t="s">
        <v>9</v>
      </c>
      <c r="K2" s="40" t="s">
        <v>10</v>
      </c>
      <c r="L2" s="40" t="s">
        <v>43</v>
      </c>
    </row>
    <row r="3" spans="1:12" ht="24" customHeight="1" x14ac:dyDescent="0.3">
      <c r="A3" s="60">
        <v>1</v>
      </c>
      <c r="B3" s="61" t="s">
        <v>685</v>
      </c>
      <c r="C3" s="61" t="s">
        <v>687</v>
      </c>
      <c r="D3" s="56" t="s">
        <v>485</v>
      </c>
      <c r="E3" s="56" t="s">
        <v>574</v>
      </c>
      <c r="F3" s="61" t="s">
        <v>280</v>
      </c>
      <c r="G3" s="61" t="s">
        <v>129</v>
      </c>
      <c r="H3" s="63">
        <v>92058560</v>
      </c>
      <c r="I3" s="62" t="s">
        <v>291</v>
      </c>
      <c r="J3" s="61" t="s">
        <v>604</v>
      </c>
      <c r="K3" s="61" t="s">
        <v>52</v>
      </c>
      <c r="L3" s="49"/>
    </row>
    <row r="4" spans="1:12" ht="24" customHeight="1" x14ac:dyDescent="0.3">
      <c r="A4" s="60">
        <v>2</v>
      </c>
      <c r="B4" s="61" t="s">
        <v>685</v>
      </c>
      <c r="C4" s="61" t="s">
        <v>686</v>
      </c>
      <c r="D4" s="56" t="s">
        <v>486</v>
      </c>
      <c r="E4" s="56" t="s">
        <v>575</v>
      </c>
      <c r="F4" s="61" t="s">
        <v>280</v>
      </c>
      <c r="G4" s="61" t="s">
        <v>128</v>
      </c>
      <c r="H4" s="63">
        <v>26000000</v>
      </c>
      <c r="I4" s="62" t="s">
        <v>287</v>
      </c>
      <c r="J4" s="61" t="s">
        <v>288</v>
      </c>
      <c r="K4" s="61" t="s">
        <v>413</v>
      </c>
      <c r="L4" s="49"/>
    </row>
    <row r="5" spans="1:12" ht="24" customHeight="1" x14ac:dyDescent="0.3">
      <c r="A5" s="60">
        <v>3</v>
      </c>
      <c r="B5" s="61" t="s">
        <v>685</v>
      </c>
      <c r="C5" s="61" t="s">
        <v>687</v>
      </c>
      <c r="D5" s="56" t="s">
        <v>487</v>
      </c>
      <c r="E5" s="56" t="s">
        <v>576</v>
      </c>
      <c r="F5" s="61" t="s">
        <v>281</v>
      </c>
      <c r="G5" s="61" t="s">
        <v>603</v>
      </c>
      <c r="H5" s="63">
        <v>211000000</v>
      </c>
      <c r="I5" s="62" t="s">
        <v>292</v>
      </c>
      <c r="J5" s="61" t="s">
        <v>293</v>
      </c>
      <c r="K5" s="61" t="s">
        <v>89</v>
      </c>
      <c r="L5" s="49"/>
    </row>
    <row r="6" spans="1:12" ht="24" customHeight="1" x14ac:dyDescent="0.3">
      <c r="A6" s="60">
        <v>4</v>
      </c>
      <c r="B6" s="61" t="s">
        <v>685</v>
      </c>
      <c r="C6" s="61" t="s">
        <v>674</v>
      </c>
      <c r="D6" s="56" t="s">
        <v>488</v>
      </c>
      <c r="E6" s="56" t="s">
        <v>577</v>
      </c>
      <c r="F6" s="61" t="s">
        <v>281</v>
      </c>
      <c r="G6" s="61" t="s">
        <v>603</v>
      </c>
      <c r="H6" s="63">
        <v>118000000</v>
      </c>
      <c r="I6" s="62" t="s">
        <v>292</v>
      </c>
      <c r="J6" s="61" t="s">
        <v>293</v>
      </c>
      <c r="K6" s="61" t="s">
        <v>89</v>
      </c>
      <c r="L6" s="49"/>
    </row>
    <row r="7" spans="1:12" ht="24" customHeight="1" x14ac:dyDescent="0.3">
      <c r="A7" s="60">
        <v>5</v>
      </c>
      <c r="B7" s="61" t="s">
        <v>685</v>
      </c>
      <c r="C7" s="61" t="s">
        <v>674</v>
      </c>
      <c r="D7" s="56" t="s">
        <v>489</v>
      </c>
      <c r="E7" s="56" t="s">
        <v>578</v>
      </c>
      <c r="F7" s="61" t="s">
        <v>280</v>
      </c>
      <c r="G7" s="61" t="s">
        <v>128</v>
      </c>
      <c r="H7" s="63">
        <v>100000000</v>
      </c>
      <c r="I7" s="62" t="s">
        <v>411</v>
      </c>
      <c r="J7" s="61" t="s">
        <v>632</v>
      </c>
      <c r="K7" s="61" t="s">
        <v>83</v>
      </c>
      <c r="L7" s="49"/>
    </row>
    <row r="8" spans="1:12" ht="24" customHeight="1" x14ac:dyDescent="0.3">
      <c r="A8" s="60">
        <v>6</v>
      </c>
      <c r="B8" s="61" t="s">
        <v>685</v>
      </c>
      <c r="C8" s="61" t="s">
        <v>687</v>
      </c>
      <c r="D8" s="56" t="s">
        <v>490</v>
      </c>
      <c r="E8" s="56" t="s">
        <v>579</v>
      </c>
      <c r="F8" s="61" t="s">
        <v>280</v>
      </c>
      <c r="G8" s="61" t="s">
        <v>128</v>
      </c>
      <c r="H8" s="63">
        <v>70000000</v>
      </c>
      <c r="I8" s="62" t="s">
        <v>411</v>
      </c>
      <c r="J8" s="61" t="s">
        <v>633</v>
      </c>
      <c r="K8" s="61" t="s">
        <v>658</v>
      </c>
      <c r="L8" s="49"/>
    </row>
    <row r="9" spans="1:12" ht="24" customHeight="1" x14ac:dyDescent="0.3">
      <c r="A9" s="60">
        <v>7</v>
      </c>
      <c r="B9" s="61" t="s">
        <v>685</v>
      </c>
      <c r="C9" s="61" t="s">
        <v>674</v>
      </c>
      <c r="D9" s="56" t="s">
        <v>491</v>
      </c>
      <c r="E9" s="56" t="s">
        <v>580</v>
      </c>
      <c r="F9" s="61" t="s">
        <v>676</v>
      </c>
      <c r="G9" s="61" t="s">
        <v>129</v>
      </c>
      <c r="H9" s="63">
        <v>220000000</v>
      </c>
      <c r="I9" s="62" t="s">
        <v>373</v>
      </c>
      <c r="J9" s="61" t="s">
        <v>634</v>
      </c>
      <c r="K9" s="61" t="s">
        <v>86</v>
      </c>
      <c r="L9" s="49"/>
    </row>
    <row r="10" spans="1:12" ht="24" customHeight="1" x14ac:dyDescent="0.3">
      <c r="A10" s="60">
        <v>8</v>
      </c>
      <c r="B10" s="61" t="s">
        <v>685</v>
      </c>
      <c r="C10" s="61" t="s">
        <v>687</v>
      </c>
      <c r="D10" s="56" t="s">
        <v>492</v>
      </c>
      <c r="E10" s="56" t="s">
        <v>563</v>
      </c>
      <c r="F10" s="61" t="s">
        <v>281</v>
      </c>
      <c r="G10" s="61" t="s">
        <v>129</v>
      </c>
      <c r="H10" s="63">
        <v>54341000</v>
      </c>
      <c r="I10" s="62" t="s">
        <v>307</v>
      </c>
      <c r="J10" s="61" t="s">
        <v>635</v>
      </c>
      <c r="K10" s="61" t="s">
        <v>87</v>
      </c>
      <c r="L10" s="49"/>
    </row>
    <row r="11" spans="1:12" ht="24" customHeight="1" x14ac:dyDescent="0.3">
      <c r="A11" s="60">
        <v>9</v>
      </c>
      <c r="B11" s="61" t="s">
        <v>685</v>
      </c>
      <c r="C11" s="61" t="s">
        <v>674</v>
      </c>
      <c r="D11" s="56" t="s">
        <v>493</v>
      </c>
      <c r="E11" s="56" t="s">
        <v>565</v>
      </c>
      <c r="F11" s="61" t="s">
        <v>280</v>
      </c>
      <c r="G11" s="61" t="s">
        <v>128</v>
      </c>
      <c r="H11" s="63">
        <v>90000000</v>
      </c>
      <c r="I11" s="62" t="s">
        <v>411</v>
      </c>
      <c r="J11" s="61" t="s">
        <v>636</v>
      </c>
      <c r="K11" s="61" t="s">
        <v>23</v>
      </c>
      <c r="L11" s="49"/>
    </row>
    <row r="12" spans="1:12" ht="24" customHeight="1" x14ac:dyDescent="0.3">
      <c r="A12" s="60">
        <v>10</v>
      </c>
      <c r="B12" s="61" t="s">
        <v>685</v>
      </c>
      <c r="C12" s="61" t="s">
        <v>674</v>
      </c>
      <c r="D12" s="56" t="s">
        <v>495</v>
      </c>
      <c r="E12" s="56" t="s">
        <v>495</v>
      </c>
      <c r="F12" s="61" t="s">
        <v>676</v>
      </c>
      <c r="G12" s="61" t="s">
        <v>129</v>
      </c>
      <c r="H12" s="63">
        <v>33000000</v>
      </c>
      <c r="I12" s="62" t="s">
        <v>147</v>
      </c>
      <c r="J12" s="61" t="s">
        <v>605</v>
      </c>
      <c r="K12" s="61" t="s">
        <v>648</v>
      </c>
      <c r="L12" s="49"/>
    </row>
    <row r="13" spans="1:12" ht="24" customHeight="1" x14ac:dyDescent="0.3">
      <c r="A13" s="60">
        <v>11</v>
      </c>
      <c r="B13" s="61" t="s">
        <v>685</v>
      </c>
      <c r="C13" s="61" t="s">
        <v>674</v>
      </c>
      <c r="D13" s="56" t="s">
        <v>496</v>
      </c>
      <c r="E13" s="56" t="s">
        <v>496</v>
      </c>
      <c r="F13" s="61" t="s">
        <v>676</v>
      </c>
      <c r="G13" s="61" t="s">
        <v>129</v>
      </c>
      <c r="H13" s="63">
        <v>56100000</v>
      </c>
      <c r="I13" s="62" t="s">
        <v>147</v>
      </c>
      <c r="J13" s="61" t="s">
        <v>605</v>
      </c>
      <c r="K13" s="61" t="s">
        <v>648</v>
      </c>
      <c r="L13" s="49"/>
    </row>
    <row r="14" spans="1:12" ht="24" customHeight="1" x14ac:dyDescent="0.3">
      <c r="A14" s="60">
        <v>12</v>
      </c>
      <c r="B14" s="61" t="s">
        <v>685</v>
      </c>
      <c r="C14" s="61" t="s">
        <v>674</v>
      </c>
      <c r="D14" s="56" t="s">
        <v>462</v>
      </c>
      <c r="E14" s="56" t="s">
        <v>462</v>
      </c>
      <c r="F14" s="61" t="s">
        <v>676</v>
      </c>
      <c r="G14" s="61" t="s">
        <v>129</v>
      </c>
      <c r="H14" s="63">
        <v>306900000</v>
      </c>
      <c r="I14" s="62" t="s">
        <v>147</v>
      </c>
      <c r="J14" s="61" t="s">
        <v>605</v>
      </c>
      <c r="K14" s="61" t="s">
        <v>648</v>
      </c>
      <c r="L14" s="49"/>
    </row>
    <row r="15" spans="1:12" ht="24" customHeight="1" x14ac:dyDescent="0.3">
      <c r="A15" s="60">
        <v>13</v>
      </c>
      <c r="B15" s="61" t="s">
        <v>685</v>
      </c>
      <c r="C15" s="61" t="s">
        <v>674</v>
      </c>
      <c r="D15" s="56" t="s">
        <v>497</v>
      </c>
      <c r="E15" s="56" t="s">
        <v>497</v>
      </c>
      <c r="F15" s="61" t="s">
        <v>676</v>
      </c>
      <c r="G15" s="61" t="s">
        <v>129</v>
      </c>
      <c r="H15" s="63">
        <v>38280000</v>
      </c>
      <c r="I15" s="62" t="s">
        <v>147</v>
      </c>
      <c r="J15" s="61" t="s">
        <v>605</v>
      </c>
      <c r="K15" s="61" t="s">
        <v>648</v>
      </c>
      <c r="L15" s="49"/>
    </row>
    <row r="16" spans="1:12" ht="24" customHeight="1" x14ac:dyDescent="0.3">
      <c r="A16" s="60">
        <v>14</v>
      </c>
      <c r="B16" s="61" t="s">
        <v>685</v>
      </c>
      <c r="C16" s="61" t="s">
        <v>674</v>
      </c>
      <c r="D16" s="56" t="s">
        <v>498</v>
      </c>
      <c r="E16" s="56" t="s">
        <v>498</v>
      </c>
      <c r="F16" s="61" t="s">
        <v>676</v>
      </c>
      <c r="G16" s="61" t="s">
        <v>129</v>
      </c>
      <c r="H16" s="63">
        <v>141504000</v>
      </c>
      <c r="I16" s="62" t="s">
        <v>147</v>
      </c>
      <c r="J16" s="61" t="s">
        <v>605</v>
      </c>
      <c r="K16" s="61" t="s">
        <v>648</v>
      </c>
      <c r="L16" s="49"/>
    </row>
    <row r="17" spans="1:12" ht="24" customHeight="1" x14ac:dyDescent="0.3">
      <c r="A17" s="60">
        <v>15</v>
      </c>
      <c r="B17" s="61" t="s">
        <v>685</v>
      </c>
      <c r="C17" s="61" t="s">
        <v>674</v>
      </c>
      <c r="D17" s="56" t="s">
        <v>499</v>
      </c>
      <c r="E17" s="56" t="s">
        <v>499</v>
      </c>
      <c r="F17" s="61" t="s">
        <v>676</v>
      </c>
      <c r="G17" s="61" t="s">
        <v>129</v>
      </c>
      <c r="H17" s="63">
        <v>63896250</v>
      </c>
      <c r="I17" s="62" t="s">
        <v>147</v>
      </c>
      <c r="J17" s="61" t="s">
        <v>605</v>
      </c>
      <c r="K17" s="61" t="s">
        <v>648</v>
      </c>
      <c r="L17" s="49"/>
    </row>
    <row r="18" spans="1:12" ht="24" customHeight="1" x14ac:dyDescent="0.3">
      <c r="A18" s="60">
        <v>16</v>
      </c>
      <c r="B18" s="61" t="s">
        <v>685</v>
      </c>
      <c r="C18" s="61" t="s">
        <v>674</v>
      </c>
      <c r="D18" s="56" t="s">
        <v>500</v>
      </c>
      <c r="E18" s="56" t="s">
        <v>500</v>
      </c>
      <c r="F18" s="61" t="s">
        <v>676</v>
      </c>
      <c r="G18" s="61" t="s">
        <v>129</v>
      </c>
      <c r="H18" s="63">
        <v>42043650</v>
      </c>
      <c r="I18" s="62" t="s">
        <v>147</v>
      </c>
      <c r="J18" s="61" t="s">
        <v>605</v>
      </c>
      <c r="K18" s="61" t="s">
        <v>648</v>
      </c>
      <c r="L18" s="49"/>
    </row>
    <row r="19" spans="1:12" ht="24" customHeight="1" x14ac:dyDescent="0.3">
      <c r="A19" s="60">
        <v>17</v>
      </c>
      <c r="B19" s="61" t="s">
        <v>685</v>
      </c>
      <c r="C19" s="61" t="s">
        <v>674</v>
      </c>
      <c r="D19" s="56" t="s">
        <v>461</v>
      </c>
      <c r="E19" s="56" t="s">
        <v>461</v>
      </c>
      <c r="F19" s="61" t="s">
        <v>676</v>
      </c>
      <c r="G19" s="61" t="s">
        <v>129</v>
      </c>
      <c r="H19" s="63">
        <v>67567500</v>
      </c>
      <c r="I19" s="62" t="s">
        <v>147</v>
      </c>
      <c r="J19" s="61" t="s">
        <v>605</v>
      </c>
      <c r="K19" s="61" t="s">
        <v>648</v>
      </c>
      <c r="L19" s="49"/>
    </row>
    <row r="20" spans="1:12" ht="24" customHeight="1" x14ac:dyDescent="0.3">
      <c r="A20" s="60">
        <v>18</v>
      </c>
      <c r="B20" s="61" t="s">
        <v>685</v>
      </c>
      <c r="C20" s="61" t="s">
        <v>674</v>
      </c>
      <c r="D20" s="56" t="s">
        <v>501</v>
      </c>
      <c r="E20" s="56" t="s">
        <v>501</v>
      </c>
      <c r="F20" s="61" t="s">
        <v>281</v>
      </c>
      <c r="G20" s="61" t="s">
        <v>603</v>
      </c>
      <c r="H20" s="63">
        <v>138600000</v>
      </c>
      <c r="I20" s="62" t="s">
        <v>147</v>
      </c>
      <c r="J20" s="61" t="s">
        <v>605</v>
      </c>
      <c r="K20" s="61" t="s">
        <v>648</v>
      </c>
      <c r="L20" s="49"/>
    </row>
    <row r="21" spans="1:12" ht="24" customHeight="1" x14ac:dyDescent="0.3">
      <c r="A21" s="60">
        <v>19</v>
      </c>
      <c r="B21" s="61" t="s">
        <v>685</v>
      </c>
      <c r="C21" s="61" t="s">
        <v>674</v>
      </c>
      <c r="D21" s="56" t="s">
        <v>502</v>
      </c>
      <c r="E21" s="56" t="s">
        <v>502</v>
      </c>
      <c r="F21" s="61" t="s">
        <v>280</v>
      </c>
      <c r="G21" s="61" t="s">
        <v>129</v>
      </c>
      <c r="H21" s="63">
        <v>23306250</v>
      </c>
      <c r="I21" s="62" t="s">
        <v>147</v>
      </c>
      <c r="J21" s="61" t="s">
        <v>605</v>
      </c>
      <c r="K21" s="61" t="s">
        <v>648</v>
      </c>
      <c r="L21" s="49"/>
    </row>
    <row r="22" spans="1:12" ht="24" customHeight="1" x14ac:dyDescent="0.3">
      <c r="A22" s="60">
        <v>20</v>
      </c>
      <c r="B22" s="61" t="s">
        <v>685</v>
      </c>
      <c r="C22" s="61" t="s">
        <v>686</v>
      </c>
      <c r="D22" s="56" t="s">
        <v>503</v>
      </c>
      <c r="E22" s="56" t="s">
        <v>503</v>
      </c>
      <c r="F22" s="61" t="s">
        <v>280</v>
      </c>
      <c r="G22" s="61" t="s">
        <v>128</v>
      </c>
      <c r="H22" s="63">
        <v>57251640</v>
      </c>
      <c r="I22" s="62" t="s">
        <v>147</v>
      </c>
      <c r="J22" s="61" t="s">
        <v>605</v>
      </c>
      <c r="K22" s="61" t="s">
        <v>648</v>
      </c>
      <c r="L22" s="49"/>
    </row>
    <row r="23" spans="1:12" ht="24" customHeight="1" x14ac:dyDescent="0.3">
      <c r="A23" s="60">
        <v>21</v>
      </c>
      <c r="B23" s="61" t="s">
        <v>685</v>
      </c>
      <c r="C23" s="61" t="s">
        <v>686</v>
      </c>
      <c r="D23" s="56" t="s">
        <v>504</v>
      </c>
      <c r="E23" s="56" t="s">
        <v>563</v>
      </c>
      <c r="F23" s="61" t="s">
        <v>676</v>
      </c>
      <c r="G23" s="61" t="s">
        <v>129</v>
      </c>
      <c r="H23" s="63">
        <v>50000000</v>
      </c>
      <c r="I23" s="62" t="s">
        <v>310</v>
      </c>
      <c r="J23" s="61" t="s">
        <v>637</v>
      </c>
      <c r="K23" s="61" t="s">
        <v>659</v>
      </c>
      <c r="L23" s="49"/>
    </row>
    <row r="24" spans="1:12" ht="24" customHeight="1" x14ac:dyDescent="0.3">
      <c r="A24" s="60">
        <v>22</v>
      </c>
      <c r="B24" s="61" t="s">
        <v>685</v>
      </c>
      <c r="C24" s="61" t="s">
        <v>687</v>
      </c>
      <c r="D24" s="56" t="s">
        <v>505</v>
      </c>
      <c r="E24" s="56" t="s">
        <v>581</v>
      </c>
      <c r="F24" s="61" t="s">
        <v>676</v>
      </c>
      <c r="G24" s="61" t="s">
        <v>129</v>
      </c>
      <c r="H24" s="63">
        <v>90000000</v>
      </c>
      <c r="I24" s="62" t="s">
        <v>310</v>
      </c>
      <c r="J24" s="61" t="s">
        <v>168</v>
      </c>
      <c r="K24" s="61" t="s">
        <v>57</v>
      </c>
      <c r="L24" s="49"/>
    </row>
    <row r="25" spans="1:12" ht="24" customHeight="1" x14ac:dyDescent="0.3">
      <c r="A25" s="60">
        <v>23</v>
      </c>
      <c r="B25" s="61" t="s">
        <v>685</v>
      </c>
      <c r="C25" s="61" t="s">
        <v>674</v>
      </c>
      <c r="D25" s="56" t="s">
        <v>506</v>
      </c>
      <c r="E25" s="56" t="s">
        <v>563</v>
      </c>
      <c r="F25" s="61" t="s">
        <v>676</v>
      </c>
      <c r="G25" s="61" t="s">
        <v>129</v>
      </c>
      <c r="H25" s="63">
        <v>90000000</v>
      </c>
      <c r="I25" s="62" t="s">
        <v>310</v>
      </c>
      <c r="J25" s="61" t="s">
        <v>168</v>
      </c>
      <c r="K25" s="61" t="s">
        <v>57</v>
      </c>
      <c r="L25" s="49"/>
    </row>
    <row r="26" spans="1:12" ht="24" customHeight="1" x14ac:dyDescent="0.3">
      <c r="A26" s="60">
        <v>24</v>
      </c>
      <c r="B26" s="61" t="s">
        <v>685</v>
      </c>
      <c r="C26" s="61" t="s">
        <v>687</v>
      </c>
      <c r="D26" s="56" t="s">
        <v>673</v>
      </c>
      <c r="E26" s="56" t="s">
        <v>582</v>
      </c>
      <c r="F26" s="61" t="s">
        <v>281</v>
      </c>
      <c r="G26" s="61" t="s">
        <v>603</v>
      </c>
      <c r="H26" s="63">
        <v>510000000</v>
      </c>
      <c r="I26" s="62" t="s">
        <v>395</v>
      </c>
      <c r="J26" s="61" t="s">
        <v>159</v>
      </c>
      <c r="K26" s="61" t="s">
        <v>827</v>
      </c>
      <c r="L26" s="49"/>
    </row>
    <row r="27" spans="1:12" ht="24" customHeight="1" x14ac:dyDescent="0.3">
      <c r="A27" s="60">
        <v>25</v>
      </c>
      <c r="B27" s="61" t="s">
        <v>685</v>
      </c>
      <c r="C27" s="61" t="s">
        <v>687</v>
      </c>
      <c r="D27" s="56" t="s">
        <v>507</v>
      </c>
      <c r="E27" s="56" t="s">
        <v>583</v>
      </c>
      <c r="F27" s="61" t="s">
        <v>281</v>
      </c>
      <c r="G27" s="61" t="s">
        <v>603</v>
      </c>
      <c r="H27" s="63">
        <v>25637700</v>
      </c>
      <c r="I27" s="62" t="s">
        <v>380</v>
      </c>
      <c r="J27" s="61" t="s">
        <v>381</v>
      </c>
      <c r="K27" s="61" t="s">
        <v>54</v>
      </c>
      <c r="L27" s="49"/>
    </row>
    <row r="28" spans="1:12" ht="24" customHeight="1" x14ac:dyDescent="0.3">
      <c r="A28" s="60">
        <v>26</v>
      </c>
      <c r="B28" s="61" t="s">
        <v>685</v>
      </c>
      <c r="C28" s="61" t="s">
        <v>687</v>
      </c>
      <c r="D28" s="56" t="s">
        <v>508</v>
      </c>
      <c r="E28" s="56" t="s">
        <v>508</v>
      </c>
      <c r="F28" s="61" t="s">
        <v>281</v>
      </c>
      <c r="G28" s="61" t="s">
        <v>603</v>
      </c>
      <c r="H28" s="63">
        <v>27266000</v>
      </c>
      <c r="I28" s="62" t="s">
        <v>131</v>
      </c>
      <c r="J28" s="61" t="s">
        <v>607</v>
      </c>
      <c r="K28" s="61" t="s">
        <v>171</v>
      </c>
      <c r="L28" s="49"/>
    </row>
    <row r="29" spans="1:12" ht="24" customHeight="1" x14ac:dyDescent="0.3">
      <c r="A29" s="60">
        <v>27</v>
      </c>
      <c r="B29" s="61" t="s">
        <v>685</v>
      </c>
      <c r="C29" s="61" t="s">
        <v>687</v>
      </c>
      <c r="D29" s="56" t="s">
        <v>464</v>
      </c>
      <c r="E29" s="56" t="s">
        <v>464</v>
      </c>
      <c r="F29" s="61" t="s">
        <v>281</v>
      </c>
      <c r="G29" s="61" t="s">
        <v>603</v>
      </c>
      <c r="H29" s="63">
        <v>73860000</v>
      </c>
      <c r="I29" s="62" t="s">
        <v>131</v>
      </c>
      <c r="J29" s="61" t="s">
        <v>607</v>
      </c>
      <c r="K29" s="61" t="s">
        <v>171</v>
      </c>
      <c r="L29" s="49"/>
    </row>
    <row r="30" spans="1:12" ht="24" customHeight="1" x14ac:dyDescent="0.3">
      <c r="A30" s="60">
        <v>28</v>
      </c>
      <c r="B30" s="61" t="s">
        <v>685</v>
      </c>
      <c r="C30" s="61" t="s">
        <v>687</v>
      </c>
      <c r="D30" s="56" t="s">
        <v>509</v>
      </c>
      <c r="E30" s="56" t="s">
        <v>509</v>
      </c>
      <c r="F30" s="61" t="s">
        <v>281</v>
      </c>
      <c r="G30" s="61" t="s">
        <v>603</v>
      </c>
      <c r="H30" s="63">
        <v>38985270</v>
      </c>
      <c r="I30" s="62" t="s">
        <v>131</v>
      </c>
      <c r="J30" s="61" t="s">
        <v>607</v>
      </c>
      <c r="K30" s="61" t="s">
        <v>171</v>
      </c>
      <c r="L30" s="49"/>
    </row>
    <row r="31" spans="1:12" ht="24" customHeight="1" x14ac:dyDescent="0.3">
      <c r="A31" s="60">
        <v>29</v>
      </c>
      <c r="B31" s="61" t="s">
        <v>685</v>
      </c>
      <c r="C31" s="61" t="s">
        <v>686</v>
      </c>
      <c r="D31" s="56" t="s">
        <v>510</v>
      </c>
      <c r="E31" s="56" t="s">
        <v>584</v>
      </c>
      <c r="F31" s="61" t="s">
        <v>281</v>
      </c>
      <c r="G31" s="61" t="s">
        <v>603</v>
      </c>
      <c r="H31" s="63">
        <v>416417100</v>
      </c>
      <c r="I31" s="62" t="s">
        <v>131</v>
      </c>
      <c r="J31" s="61" t="s">
        <v>638</v>
      </c>
      <c r="K31" s="61" t="s">
        <v>171</v>
      </c>
      <c r="L31" s="49"/>
    </row>
    <row r="32" spans="1:12" ht="24" customHeight="1" x14ac:dyDescent="0.3">
      <c r="A32" s="60">
        <v>30</v>
      </c>
      <c r="B32" s="61" t="s">
        <v>685</v>
      </c>
      <c r="C32" s="61" t="s">
        <v>686</v>
      </c>
      <c r="D32" s="56" t="s">
        <v>455</v>
      </c>
      <c r="E32" s="56" t="s">
        <v>585</v>
      </c>
      <c r="F32" s="61" t="s">
        <v>281</v>
      </c>
      <c r="G32" s="61" t="s">
        <v>603</v>
      </c>
      <c r="H32" s="63">
        <v>287941080</v>
      </c>
      <c r="I32" s="62" t="s">
        <v>131</v>
      </c>
      <c r="J32" s="61" t="s">
        <v>638</v>
      </c>
      <c r="K32" s="61" t="s">
        <v>171</v>
      </c>
      <c r="L32" s="49"/>
    </row>
    <row r="33" spans="1:12" ht="24" customHeight="1" x14ac:dyDescent="0.3">
      <c r="A33" s="60">
        <v>31</v>
      </c>
      <c r="B33" s="61" t="s">
        <v>685</v>
      </c>
      <c r="C33" s="61" t="s">
        <v>687</v>
      </c>
      <c r="D33" s="56" t="s">
        <v>511</v>
      </c>
      <c r="E33" s="56" t="s">
        <v>511</v>
      </c>
      <c r="F33" s="61" t="s">
        <v>281</v>
      </c>
      <c r="G33" s="61" t="s">
        <v>603</v>
      </c>
      <c r="H33" s="63">
        <v>107100000</v>
      </c>
      <c r="I33" s="62" t="s">
        <v>131</v>
      </c>
      <c r="J33" s="61" t="s">
        <v>151</v>
      </c>
      <c r="K33" s="61" t="s">
        <v>171</v>
      </c>
      <c r="L33" s="49"/>
    </row>
    <row r="34" spans="1:12" ht="24" customHeight="1" x14ac:dyDescent="0.3">
      <c r="A34" s="60">
        <v>32</v>
      </c>
      <c r="B34" s="61" t="s">
        <v>685</v>
      </c>
      <c r="C34" s="61" t="s">
        <v>686</v>
      </c>
      <c r="D34" s="56" t="s">
        <v>512</v>
      </c>
      <c r="E34" s="56" t="s">
        <v>586</v>
      </c>
      <c r="F34" s="61" t="s">
        <v>281</v>
      </c>
      <c r="G34" s="61" t="s">
        <v>128</v>
      </c>
      <c r="H34" s="63">
        <v>56910000</v>
      </c>
      <c r="I34" s="62" t="s">
        <v>131</v>
      </c>
      <c r="J34" s="61" t="s">
        <v>608</v>
      </c>
      <c r="K34" s="61" t="s">
        <v>171</v>
      </c>
      <c r="L34" s="49"/>
    </row>
    <row r="35" spans="1:12" ht="24" customHeight="1" x14ac:dyDescent="0.3">
      <c r="A35" s="60">
        <v>33</v>
      </c>
      <c r="B35" s="61" t="s">
        <v>685</v>
      </c>
      <c r="C35" s="61" t="s">
        <v>686</v>
      </c>
      <c r="D35" s="56" t="s">
        <v>453</v>
      </c>
      <c r="E35" s="56" t="s">
        <v>453</v>
      </c>
      <c r="F35" s="61" t="s">
        <v>281</v>
      </c>
      <c r="G35" s="61" t="s">
        <v>128</v>
      </c>
      <c r="H35" s="63">
        <v>640000000</v>
      </c>
      <c r="I35" s="62" t="s">
        <v>131</v>
      </c>
      <c r="J35" s="61" t="s">
        <v>608</v>
      </c>
      <c r="K35" s="61" t="s">
        <v>171</v>
      </c>
      <c r="L35" s="49"/>
    </row>
    <row r="36" spans="1:12" ht="24" customHeight="1" x14ac:dyDescent="0.3">
      <c r="A36" s="60">
        <v>34</v>
      </c>
      <c r="B36" s="61" t="s">
        <v>685</v>
      </c>
      <c r="C36" s="61" t="s">
        <v>686</v>
      </c>
      <c r="D36" s="56" t="s">
        <v>513</v>
      </c>
      <c r="E36" s="56" t="s">
        <v>587</v>
      </c>
      <c r="F36" s="61" t="s">
        <v>281</v>
      </c>
      <c r="G36" s="61" t="s">
        <v>128</v>
      </c>
      <c r="H36" s="63">
        <v>523200000</v>
      </c>
      <c r="I36" s="62" t="s">
        <v>131</v>
      </c>
      <c r="J36" s="61" t="s">
        <v>608</v>
      </c>
      <c r="K36" s="61" t="s">
        <v>171</v>
      </c>
      <c r="L36" s="49"/>
    </row>
    <row r="37" spans="1:12" ht="24" customHeight="1" x14ac:dyDescent="0.3">
      <c r="A37" s="60">
        <v>35</v>
      </c>
      <c r="B37" s="61" t="s">
        <v>685</v>
      </c>
      <c r="C37" s="61" t="s">
        <v>686</v>
      </c>
      <c r="D37" s="56" t="s">
        <v>514</v>
      </c>
      <c r="E37" s="56" t="s">
        <v>588</v>
      </c>
      <c r="F37" s="61" t="s">
        <v>281</v>
      </c>
      <c r="G37" s="61" t="s">
        <v>128</v>
      </c>
      <c r="H37" s="63">
        <v>540000000</v>
      </c>
      <c r="I37" s="62" t="s">
        <v>131</v>
      </c>
      <c r="J37" s="61" t="s">
        <v>608</v>
      </c>
      <c r="K37" s="61" t="s">
        <v>171</v>
      </c>
      <c r="L37" s="49"/>
    </row>
    <row r="38" spans="1:12" ht="24" customHeight="1" x14ac:dyDescent="0.3">
      <c r="A38" s="60">
        <v>36</v>
      </c>
      <c r="B38" s="61" t="s">
        <v>685</v>
      </c>
      <c r="C38" s="61" t="s">
        <v>686</v>
      </c>
      <c r="D38" s="56" t="s">
        <v>454</v>
      </c>
      <c r="E38" s="56" t="s">
        <v>589</v>
      </c>
      <c r="F38" s="61" t="s">
        <v>281</v>
      </c>
      <c r="G38" s="61" t="s">
        <v>128</v>
      </c>
      <c r="H38" s="63">
        <v>815000000</v>
      </c>
      <c r="I38" s="62" t="s">
        <v>131</v>
      </c>
      <c r="J38" s="61" t="s">
        <v>608</v>
      </c>
      <c r="K38" s="61" t="s">
        <v>171</v>
      </c>
      <c r="L38" s="49"/>
    </row>
    <row r="39" spans="1:12" ht="24" customHeight="1" x14ac:dyDescent="0.3">
      <c r="A39" s="60">
        <v>37</v>
      </c>
      <c r="B39" s="61" t="s">
        <v>685</v>
      </c>
      <c r="C39" s="61" t="s">
        <v>674</v>
      </c>
      <c r="D39" s="56" t="s">
        <v>515</v>
      </c>
      <c r="E39" s="56" t="s">
        <v>590</v>
      </c>
      <c r="F39" s="61" t="s">
        <v>280</v>
      </c>
      <c r="G39" s="61" t="s">
        <v>129</v>
      </c>
      <c r="H39" s="63">
        <v>100000000</v>
      </c>
      <c r="I39" s="62" t="s">
        <v>287</v>
      </c>
      <c r="J39" s="61" t="s">
        <v>315</v>
      </c>
      <c r="K39" s="61" t="s">
        <v>55</v>
      </c>
      <c r="L39" s="49"/>
    </row>
    <row r="40" spans="1:12" ht="24" customHeight="1" x14ac:dyDescent="0.3">
      <c r="A40" s="60">
        <v>38</v>
      </c>
      <c r="B40" s="61" t="s">
        <v>685</v>
      </c>
      <c r="C40" s="61" t="s">
        <v>687</v>
      </c>
      <c r="D40" s="56" t="s">
        <v>465</v>
      </c>
      <c r="E40" s="56" t="s">
        <v>465</v>
      </c>
      <c r="F40" s="61" t="s">
        <v>281</v>
      </c>
      <c r="G40" s="61" t="s">
        <v>128</v>
      </c>
      <c r="H40" s="63">
        <v>113960000</v>
      </c>
      <c r="I40" s="62" t="s">
        <v>358</v>
      </c>
      <c r="J40" s="61" t="s">
        <v>609</v>
      </c>
      <c r="K40" s="61" t="s">
        <v>85</v>
      </c>
      <c r="L40" s="49"/>
    </row>
    <row r="41" spans="1:12" ht="24" customHeight="1" x14ac:dyDescent="0.3">
      <c r="A41" s="60">
        <v>39</v>
      </c>
      <c r="B41" s="61" t="s">
        <v>685</v>
      </c>
      <c r="C41" s="61" t="s">
        <v>687</v>
      </c>
      <c r="D41" s="56" t="s">
        <v>516</v>
      </c>
      <c r="E41" s="56" t="s">
        <v>516</v>
      </c>
      <c r="F41" s="61" t="s">
        <v>281</v>
      </c>
      <c r="G41" s="61" t="s">
        <v>128</v>
      </c>
      <c r="H41" s="63">
        <v>404800000</v>
      </c>
      <c r="I41" s="62" t="s">
        <v>358</v>
      </c>
      <c r="J41" s="61" t="s">
        <v>609</v>
      </c>
      <c r="K41" s="61" t="s">
        <v>85</v>
      </c>
      <c r="L41" s="49"/>
    </row>
    <row r="42" spans="1:12" ht="24" customHeight="1" x14ac:dyDescent="0.3">
      <c r="A42" s="60">
        <v>40</v>
      </c>
      <c r="B42" s="61" t="s">
        <v>685</v>
      </c>
      <c r="C42" s="61" t="s">
        <v>687</v>
      </c>
      <c r="D42" s="56" t="s">
        <v>517</v>
      </c>
      <c r="E42" s="56" t="s">
        <v>517</v>
      </c>
      <c r="F42" s="61" t="s">
        <v>279</v>
      </c>
      <c r="G42" s="61" t="s">
        <v>129</v>
      </c>
      <c r="H42" s="63">
        <v>2920500000</v>
      </c>
      <c r="I42" s="62" t="s">
        <v>358</v>
      </c>
      <c r="J42" s="61" t="s">
        <v>609</v>
      </c>
      <c r="K42" s="61" t="s">
        <v>85</v>
      </c>
      <c r="L42" s="49"/>
    </row>
    <row r="43" spans="1:12" ht="24" customHeight="1" x14ac:dyDescent="0.3">
      <c r="A43" s="60">
        <v>41</v>
      </c>
      <c r="B43" s="61" t="s">
        <v>685</v>
      </c>
      <c r="C43" s="61" t="s">
        <v>686</v>
      </c>
      <c r="D43" s="56" t="s">
        <v>518</v>
      </c>
      <c r="E43" s="56" t="s">
        <v>518</v>
      </c>
      <c r="F43" s="61" t="s">
        <v>281</v>
      </c>
      <c r="G43" s="61" t="s">
        <v>128</v>
      </c>
      <c r="H43" s="63">
        <v>560384000</v>
      </c>
      <c r="I43" s="62" t="s">
        <v>358</v>
      </c>
      <c r="J43" s="61" t="s">
        <v>609</v>
      </c>
      <c r="K43" s="61" t="s">
        <v>85</v>
      </c>
      <c r="L43" s="49"/>
    </row>
    <row r="44" spans="1:12" ht="24" customHeight="1" x14ac:dyDescent="0.3">
      <c r="A44" s="60">
        <v>42</v>
      </c>
      <c r="B44" s="61" t="s">
        <v>685</v>
      </c>
      <c r="C44" s="61" t="s">
        <v>686</v>
      </c>
      <c r="D44" s="56" t="s">
        <v>454</v>
      </c>
      <c r="E44" s="56" t="s">
        <v>454</v>
      </c>
      <c r="F44" s="61" t="s">
        <v>281</v>
      </c>
      <c r="G44" s="61" t="s">
        <v>128</v>
      </c>
      <c r="H44" s="63">
        <v>143000000</v>
      </c>
      <c r="I44" s="62" t="s">
        <v>358</v>
      </c>
      <c r="J44" s="61" t="s">
        <v>609</v>
      </c>
      <c r="K44" s="61" t="s">
        <v>85</v>
      </c>
      <c r="L44" s="49"/>
    </row>
    <row r="45" spans="1:12" ht="24" customHeight="1" x14ac:dyDescent="0.3">
      <c r="A45" s="60">
        <v>43</v>
      </c>
      <c r="B45" s="61" t="s">
        <v>685</v>
      </c>
      <c r="C45" s="61" t="s">
        <v>687</v>
      </c>
      <c r="D45" s="56" t="s">
        <v>519</v>
      </c>
      <c r="E45" s="56" t="s">
        <v>519</v>
      </c>
      <c r="F45" s="61" t="s">
        <v>281</v>
      </c>
      <c r="G45" s="61" t="s">
        <v>603</v>
      </c>
      <c r="H45" s="63">
        <v>3400000000</v>
      </c>
      <c r="I45" s="62" t="s">
        <v>317</v>
      </c>
      <c r="J45" s="61" t="s">
        <v>828</v>
      </c>
      <c r="K45" s="61" t="s">
        <v>419</v>
      </c>
      <c r="L45" s="49"/>
    </row>
    <row r="46" spans="1:12" ht="24" customHeight="1" x14ac:dyDescent="0.3">
      <c r="A46" s="60">
        <v>44</v>
      </c>
      <c r="B46" s="61" t="s">
        <v>685</v>
      </c>
      <c r="C46" s="61" t="s">
        <v>687</v>
      </c>
      <c r="D46" s="56" t="s">
        <v>455</v>
      </c>
      <c r="E46" s="56" t="s">
        <v>455</v>
      </c>
      <c r="F46" s="61" t="s">
        <v>281</v>
      </c>
      <c r="G46" s="61" t="s">
        <v>603</v>
      </c>
      <c r="H46" s="63">
        <v>450000000</v>
      </c>
      <c r="I46" s="62" t="s">
        <v>317</v>
      </c>
      <c r="J46" s="61" t="s">
        <v>828</v>
      </c>
      <c r="K46" s="61" t="s">
        <v>419</v>
      </c>
      <c r="L46" s="49"/>
    </row>
    <row r="47" spans="1:12" ht="24" customHeight="1" x14ac:dyDescent="0.3">
      <c r="A47" s="60">
        <v>45</v>
      </c>
      <c r="B47" s="61" t="s">
        <v>685</v>
      </c>
      <c r="C47" s="61" t="s">
        <v>686</v>
      </c>
      <c r="D47" s="56" t="s">
        <v>520</v>
      </c>
      <c r="E47" s="56" t="s">
        <v>520</v>
      </c>
      <c r="F47" s="61" t="s">
        <v>281</v>
      </c>
      <c r="G47" s="61" t="s">
        <v>128</v>
      </c>
      <c r="H47" s="63">
        <v>92200000</v>
      </c>
      <c r="I47" s="62" t="s">
        <v>358</v>
      </c>
      <c r="J47" s="61" t="s">
        <v>609</v>
      </c>
      <c r="K47" s="61" t="s">
        <v>85</v>
      </c>
      <c r="L47" s="49"/>
    </row>
    <row r="48" spans="1:12" ht="24" customHeight="1" x14ac:dyDescent="0.3">
      <c r="A48" s="60">
        <v>46</v>
      </c>
      <c r="B48" s="61" t="s">
        <v>685</v>
      </c>
      <c r="C48" s="61" t="s">
        <v>686</v>
      </c>
      <c r="D48" s="56" t="s">
        <v>521</v>
      </c>
      <c r="E48" s="56" t="s">
        <v>521</v>
      </c>
      <c r="F48" s="61" t="s">
        <v>279</v>
      </c>
      <c r="G48" s="61" t="s">
        <v>129</v>
      </c>
      <c r="H48" s="63">
        <v>49800000</v>
      </c>
      <c r="I48" s="62" t="s">
        <v>358</v>
      </c>
      <c r="J48" s="61" t="s">
        <v>609</v>
      </c>
      <c r="K48" s="61" t="s">
        <v>85</v>
      </c>
      <c r="L48" s="49"/>
    </row>
    <row r="49" spans="1:12" ht="24" customHeight="1" x14ac:dyDescent="0.3">
      <c r="A49" s="60">
        <v>47</v>
      </c>
      <c r="B49" s="61" t="s">
        <v>685</v>
      </c>
      <c r="C49" s="61" t="s">
        <v>687</v>
      </c>
      <c r="D49" s="56" t="s">
        <v>522</v>
      </c>
      <c r="E49" s="56" t="s">
        <v>560</v>
      </c>
      <c r="F49" s="61" t="s">
        <v>281</v>
      </c>
      <c r="G49" s="61" t="s">
        <v>603</v>
      </c>
      <c r="H49" s="63">
        <v>35000000</v>
      </c>
      <c r="I49" s="62" t="s">
        <v>409</v>
      </c>
      <c r="J49" s="61" t="s">
        <v>639</v>
      </c>
      <c r="K49" s="61" t="s">
        <v>660</v>
      </c>
      <c r="L49" s="49"/>
    </row>
    <row r="50" spans="1:12" ht="24" customHeight="1" x14ac:dyDescent="0.3">
      <c r="A50" s="60">
        <v>48</v>
      </c>
      <c r="B50" s="61" t="s">
        <v>685</v>
      </c>
      <c r="C50" s="61" t="s">
        <v>687</v>
      </c>
      <c r="D50" s="56" t="s">
        <v>527</v>
      </c>
      <c r="E50" s="56" t="s">
        <v>563</v>
      </c>
      <c r="F50" s="61" t="s">
        <v>280</v>
      </c>
      <c r="G50" s="61" t="s">
        <v>129</v>
      </c>
      <c r="H50" s="63">
        <v>70000000</v>
      </c>
      <c r="I50" s="62" t="s">
        <v>612</v>
      </c>
      <c r="J50" s="61" t="s">
        <v>640</v>
      </c>
      <c r="K50" s="61" t="s">
        <v>661</v>
      </c>
      <c r="L50" s="49"/>
    </row>
    <row r="51" spans="1:12" ht="24" customHeight="1" x14ac:dyDescent="0.3">
      <c r="A51" s="60">
        <v>49</v>
      </c>
      <c r="B51" s="61" t="s">
        <v>685</v>
      </c>
      <c r="C51" s="61" t="s">
        <v>674</v>
      </c>
      <c r="D51" s="56" t="s">
        <v>528</v>
      </c>
      <c r="E51" s="56" t="s">
        <v>528</v>
      </c>
      <c r="F51" s="61" t="s">
        <v>280</v>
      </c>
      <c r="G51" s="61" t="s">
        <v>128</v>
      </c>
      <c r="H51" s="63">
        <v>66000000</v>
      </c>
      <c r="I51" s="62" t="s">
        <v>142</v>
      </c>
      <c r="J51" s="61" t="s">
        <v>613</v>
      </c>
      <c r="K51" s="61" t="s">
        <v>649</v>
      </c>
      <c r="L51" s="49"/>
    </row>
    <row r="52" spans="1:12" ht="24" customHeight="1" x14ac:dyDescent="0.3">
      <c r="A52" s="60">
        <v>50</v>
      </c>
      <c r="B52" s="61" t="s">
        <v>685</v>
      </c>
      <c r="C52" s="61" t="s">
        <v>674</v>
      </c>
      <c r="D52" s="56" t="s">
        <v>829</v>
      </c>
      <c r="E52" s="56" t="s">
        <v>529</v>
      </c>
      <c r="F52" s="61" t="s">
        <v>281</v>
      </c>
      <c r="G52" s="61" t="s">
        <v>128</v>
      </c>
      <c r="H52" s="63">
        <v>58300000</v>
      </c>
      <c r="I52" s="62" t="s">
        <v>641</v>
      </c>
      <c r="J52" s="61" t="s">
        <v>642</v>
      </c>
      <c r="K52" s="61" t="s">
        <v>66</v>
      </c>
      <c r="L52" s="49"/>
    </row>
    <row r="53" spans="1:12" ht="24" customHeight="1" x14ac:dyDescent="0.3">
      <c r="A53" s="60">
        <v>51</v>
      </c>
      <c r="B53" s="61" t="s">
        <v>685</v>
      </c>
      <c r="C53" s="61" t="s">
        <v>674</v>
      </c>
      <c r="D53" s="56" t="s">
        <v>530</v>
      </c>
      <c r="E53" s="56" t="s">
        <v>530</v>
      </c>
      <c r="F53" s="61" t="s">
        <v>281</v>
      </c>
      <c r="G53" s="61" t="s">
        <v>128</v>
      </c>
      <c r="H53" s="63">
        <v>150000000</v>
      </c>
      <c r="I53" s="62" t="s">
        <v>330</v>
      </c>
      <c r="J53" s="61" t="s">
        <v>614</v>
      </c>
      <c r="K53" s="61" t="s">
        <v>650</v>
      </c>
      <c r="L53" s="49"/>
    </row>
    <row r="54" spans="1:12" ht="24" customHeight="1" x14ac:dyDescent="0.3">
      <c r="A54" s="60">
        <v>52</v>
      </c>
      <c r="B54" s="61" t="s">
        <v>685</v>
      </c>
      <c r="C54" s="61" t="s">
        <v>674</v>
      </c>
      <c r="D54" s="56" t="s">
        <v>533</v>
      </c>
      <c r="E54" s="56" t="s">
        <v>571</v>
      </c>
      <c r="F54" s="61" t="s">
        <v>281</v>
      </c>
      <c r="G54" s="61" t="s">
        <v>128</v>
      </c>
      <c r="H54" s="63">
        <v>37831320</v>
      </c>
      <c r="I54" s="62" t="s">
        <v>143</v>
      </c>
      <c r="J54" s="61" t="s">
        <v>830</v>
      </c>
      <c r="K54" s="61" t="s">
        <v>750</v>
      </c>
      <c r="L54" s="49"/>
    </row>
    <row r="55" spans="1:12" ht="24" customHeight="1" x14ac:dyDescent="0.3">
      <c r="A55" s="60">
        <v>53</v>
      </c>
      <c r="B55" s="61" t="s">
        <v>685</v>
      </c>
      <c r="C55" s="61" t="s">
        <v>674</v>
      </c>
      <c r="D55" s="56" t="s">
        <v>469</v>
      </c>
      <c r="E55" s="56" t="s">
        <v>469</v>
      </c>
      <c r="F55" s="61" t="s">
        <v>281</v>
      </c>
      <c r="G55" s="61" t="s">
        <v>128</v>
      </c>
      <c r="H55" s="63">
        <v>49770675</v>
      </c>
      <c r="I55" s="62" t="s">
        <v>143</v>
      </c>
      <c r="J55" s="61" t="s">
        <v>159</v>
      </c>
      <c r="K55" s="61" t="s">
        <v>651</v>
      </c>
      <c r="L55" s="49"/>
    </row>
    <row r="56" spans="1:12" ht="24" customHeight="1" x14ac:dyDescent="0.3">
      <c r="A56" s="60">
        <v>54</v>
      </c>
      <c r="B56" s="61" t="s">
        <v>685</v>
      </c>
      <c r="C56" s="61" t="s">
        <v>687</v>
      </c>
      <c r="D56" s="56" t="s">
        <v>535</v>
      </c>
      <c r="E56" s="56" t="s">
        <v>592</v>
      </c>
      <c r="F56" s="61" t="s">
        <v>676</v>
      </c>
      <c r="G56" s="61" t="s">
        <v>129</v>
      </c>
      <c r="H56" s="63">
        <v>184589000</v>
      </c>
      <c r="I56" s="62" t="s">
        <v>149</v>
      </c>
      <c r="J56" s="61" t="s">
        <v>615</v>
      </c>
      <c r="K56" s="61" t="s">
        <v>652</v>
      </c>
      <c r="L56" s="49"/>
    </row>
    <row r="57" spans="1:12" ht="24" customHeight="1" x14ac:dyDescent="0.3">
      <c r="A57" s="60">
        <v>55</v>
      </c>
      <c r="B57" s="61" t="s">
        <v>685</v>
      </c>
      <c r="C57" s="61" t="s">
        <v>686</v>
      </c>
      <c r="D57" s="56" t="s">
        <v>536</v>
      </c>
      <c r="E57" s="56" t="s">
        <v>591</v>
      </c>
      <c r="F57" s="61" t="s">
        <v>676</v>
      </c>
      <c r="G57" s="61" t="s">
        <v>129</v>
      </c>
      <c r="H57" s="63">
        <v>325270420</v>
      </c>
      <c r="I57" s="62" t="s">
        <v>149</v>
      </c>
      <c r="J57" s="61" t="s">
        <v>643</v>
      </c>
      <c r="K57" s="61" t="s">
        <v>62</v>
      </c>
      <c r="L57" s="49"/>
    </row>
    <row r="58" spans="1:12" ht="24" customHeight="1" x14ac:dyDescent="0.3">
      <c r="A58" s="60">
        <v>56</v>
      </c>
      <c r="B58" s="61" t="s">
        <v>685</v>
      </c>
      <c r="C58" s="61" t="s">
        <v>686</v>
      </c>
      <c r="D58" s="56" t="s">
        <v>537</v>
      </c>
      <c r="E58" s="56" t="s">
        <v>82</v>
      </c>
      <c r="F58" s="61" t="s">
        <v>281</v>
      </c>
      <c r="G58" s="61" t="s">
        <v>603</v>
      </c>
      <c r="H58" s="63">
        <v>62905700</v>
      </c>
      <c r="I58" s="62" t="s">
        <v>149</v>
      </c>
      <c r="J58" s="61" t="s">
        <v>643</v>
      </c>
      <c r="K58" s="61" t="s">
        <v>62</v>
      </c>
      <c r="L58" s="49"/>
    </row>
    <row r="59" spans="1:12" ht="24" customHeight="1" x14ac:dyDescent="0.3">
      <c r="A59" s="60">
        <v>57</v>
      </c>
      <c r="B59" s="61" t="s">
        <v>685</v>
      </c>
      <c r="C59" s="61" t="s">
        <v>674</v>
      </c>
      <c r="D59" s="56" t="s">
        <v>538</v>
      </c>
      <c r="E59" s="56" t="s">
        <v>593</v>
      </c>
      <c r="F59" s="61" t="s">
        <v>676</v>
      </c>
      <c r="G59" s="61" t="s">
        <v>129</v>
      </c>
      <c r="H59" s="63">
        <v>70000000</v>
      </c>
      <c r="I59" s="62" t="s">
        <v>622</v>
      </c>
      <c r="J59" s="61" t="s">
        <v>623</v>
      </c>
      <c r="K59" s="61" t="s">
        <v>655</v>
      </c>
      <c r="L59" s="49"/>
    </row>
    <row r="60" spans="1:12" ht="24" customHeight="1" x14ac:dyDescent="0.3">
      <c r="A60" s="60">
        <v>58</v>
      </c>
      <c r="B60" s="61" t="s">
        <v>685</v>
      </c>
      <c r="C60" s="61" t="s">
        <v>686</v>
      </c>
      <c r="D60" s="56" t="s">
        <v>539</v>
      </c>
      <c r="E60" s="56" t="s">
        <v>594</v>
      </c>
      <c r="F60" s="61" t="s">
        <v>280</v>
      </c>
      <c r="G60" s="61" t="s">
        <v>129</v>
      </c>
      <c r="H60" s="63">
        <v>70000000</v>
      </c>
      <c r="I60" s="62" t="s">
        <v>622</v>
      </c>
      <c r="J60" s="61" t="s">
        <v>624</v>
      </c>
      <c r="K60" s="61" t="s">
        <v>656</v>
      </c>
      <c r="L60" s="49"/>
    </row>
    <row r="61" spans="1:12" ht="24" customHeight="1" x14ac:dyDescent="0.3">
      <c r="A61" s="60">
        <v>59</v>
      </c>
      <c r="B61" s="61" t="s">
        <v>685</v>
      </c>
      <c r="C61" s="61" t="s">
        <v>687</v>
      </c>
      <c r="D61" s="56" t="s">
        <v>831</v>
      </c>
      <c r="E61" s="56" t="s">
        <v>278</v>
      </c>
      <c r="F61" s="61" t="s">
        <v>280</v>
      </c>
      <c r="G61" s="61" t="s">
        <v>283</v>
      </c>
      <c r="H61" s="63">
        <v>600000000</v>
      </c>
      <c r="I61" s="62" t="s">
        <v>625</v>
      </c>
      <c r="J61" s="61" t="s">
        <v>626</v>
      </c>
      <c r="K61" s="61" t="s">
        <v>657</v>
      </c>
      <c r="L61" s="49"/>
    </row>
    <row r="62" spans="1:12" ht="24" customHeight="1" x14ac:dyDescent="0.3">
      <c r="A62" s="60">
        <v>60</v>
      </c>
      <c r="B62" s="61" t="s">
        <v>685</v>
      </c>
      <c r="C62" s="61" t="s">
        <v>687</v>
      </c>
      <c r="D62" s="56" t="s">
        <v>540</v>
      </c>
      <c r="E62" s="56" t="s">
        <v>540</v>
      </c>
      <c r="F62" s="61" t="s">
        <v>281</v>
      </c>
      <c r="G62" s="61" t="s">
        <v>603</v>
      </c>
      <c r="H62" s="63">
        <v>64271860</v>
      </c>
      <c r="I62" s="62" t="s">
        <v>627</v>
      </c>
      <c r="J62" s="61" t="s">
        <v>628</v>
      </c>
      <c r="K62" s="61" t="s">
        <v>84</v>
      </c>
      <c r="L62" s="49"/>
    </row>
    <row r="63" spans="1:12" ht="24" customHeight="1" x14ac:dyDescent="0.3">
      <c r="A63" s="60">
        <v>61</v>
      </c>
      <c r="B63" s="61" t="s">
        <v>685</v>
      </c>
      <c r="C63" s="61" t="s">
        <v>674</v>
      </c>
      <c r="D63" s="56" t="s">
        <v>541</v>
      </c>
      <c r="E63" s="56" t="s">
        <v>595</v>
      </c>
      <c r="F63" s="61" t="s">
        <v>280</v>
      </c>
      <c r="G63" s="61" t="s">
        <v>128</v>
      </c>
      <c r="H63" s="63">
        <v>409738000</v>
      </c>
      <c r="I63" s="62" t="s">
        <v>292</v>
      </c>
      <c r="J63" s="61" t="s">
        <v>293</v>
      </c>
      <c r="K63" s="61" t="s">
        <v>89</v>
      </c>
      <c r="L63" s="49"/>
    </row>
    <row r="64" spans="1:12" ht="24" customHeight="1" x14ac:dyDescent="0.3">
      <c r="A64" s="60">
        <v>62</v>
      </c>
      <c r="B64" s="61" t="s">
        <v>685</v>
      </c>
      <c r="C64" s="61" t="s">
        <v>686</v>
      </c>
      <c r="D64" s="56" t="s">
        <v>542</v>
      </c>
      <c r="E64" s="56" t="s">
        <v>557</v>
      </c>
      <c r="F64" s="61" t="s">
        <v>281</v>
      </c>
      <c r="G64" s="61" t="s">
        <v>603</v>
      </c>
      <c r="H64" s="63">
        <v>50000000</v>
      </c>
      <c r="I64" s="62" t="s">
        <v>144</v>
      </c>
      <c r="J64" s="61" t="s">
        <v>167</v>
      </c>
      <c r="K64" s="61" t="s">
        <v>178</v>
      </c>
      <c r="L64" s="49"/>
    </row>
    <row r="65" spans="1:12" ht="24" customHeight="1" x14ac:dyDescent="0.3">
      <c r="A65" s="60">
        <v>63</v>
      </c>
      <c r="B65" s="61" t="s">
        <v>685</v>
      </c>
      <c r="C65" s="61" t="s">
        <v>687</v>
      </c>
      <c r="D65" s="56" t="s">
        <v>276</v>
      </c>
      <c r="E65" s="56" t="s">
        <v>276</v>
      </c>
      <c r="F65" s="61" t="s">
        <v>280</v>
      </c>
      <c r="G65" s="61" t="s">
        <v>128</v>
      </c>
      <c r="H65" s="63">
        <v>189090000</v>
      </c>
      <c r="I65" s="62" t="s">
        <v>347</v>
      </c>
      <c r="J65" s="61" t="s">
        <v>359</v>
      </c>
      <c r="K65" s="61" t="s">
        <v>428</v>
      </c>
      <c r="L65" s="49"/>
    </row>
    <row r="66" spans="1:12" ht="24" customHeight="1" x14ac:dyDescent="0.3">
      <c r="A66" s="60">
        <v>64</v>
      </c>
      <c r="B66" s="61" t="s">
        <v>685</v>
      </c>
      <c r="C66" s="61" t="s">
        <v>674</v>
      </c>
      <c r="D66" s="56" t="s">
        <v>543</v>
      </c>
      <c r="E66" s="56" t="s">
        <v>596</v>
      </c>
      <c r="F66" s="61" t="s">
        <v>281</v>
      </c>
      <c r="G66" s="61" t="s">
        <v>606</v>
      </c>
      <c r="H66" s="63">
        <v>1080000000</v>
      </c>
      <c r="I66" s="62" t="s">
        <v>349</v>
      </c>
      <c r="J66" s="61" t="s">
        <v>644</v>
      </c>
      <c r="K66" s="61" t="s">
        <v>662</v>
      </c>
      <c r="L66" s="49"/>
    </row>
    <row r="67" spans="1:12" ht="24" customHeight="1" x14ac:dyDescent="0.3">
      <c r="A67" s="60">
        <v>65</v>
      </c>
      <c r="B67" s="61" t="s">
        <v>685</v>
      </c>
      <c r="C67" s="61" t="s">
        <v>687</v>
      </c>
      <c r="D67" s="56" t="s">
        <v>544</v>
      </c>
      <c r="E67" s="56" t="s">
        <v>597</v>
      </c>
      <c r="F67" s="61" t="s">
        <v>281</v>
      </c>
      <c r="G67" s="61" t="s">
        <v>603</v>
      </c>
      <c r="H67" s="63">
        <v>141000000</v>
      </c>
      <c r="I67" s="62" t="s">
        <v>292</v>
      </c>
      <c r="J67" s="61" t="s">
        <v>630</v>
      </c>
      <c r="K67" s="61" t="s">
        <v>58</v>
      </c>
      <c r="L67" s="49"/>
    </row>
    <row r="68" spans="1:12" ht="24" customHeight="1" x14ac:dyDescent="0.3">
      <c r="A68" s="60">
        <v>66</v>
      </c>
      <c r="B68" s="61" t="s">
        <v>685</v>
      </c>
      <c r="C68" s="61" t="s">
        <v>687</v>
      </c>
      <c r="D68" s="56" t="s">
        <v>545</v>
      </c>
      <c r="E68" s="56" t="s">
        <v>563</v>
      </c>
      <c r="F68" s="61" t="s">
        <v>676</v>
      </c>
      <c r="G68" s="61" t="s">
        <v>129</v>
      </c>
      <c r="H68" s="63">
        <v>38000000</v>
      </c>
      <c r="I68" s="62" t="s">
        <v>352</v>
      </c>
      <c r="J68" s="61" t="s">
        <v>645</v>
      </c>
      <c r="K68" s="61" t="s">
        <v>663</v>
      </c>
      <c r="L68" s="49"/>
    </row>
    <row r="69" spans="1:12" ht="24" customHeight="1" x14ac:dyDescent="0.3">
      <c r="A69" s="60">
        <v>67</v>
      </c>
      <c r="B69" s="61" t="s">
        <v>685</v>
      </c>
      <c r="C69" s="61" t="s">
        <v>687</v>
      </c>
      <c r="D69" s="56" t="s">
        <v>546</v>
      </c>
      <c r="E69" s="56" t="s">
        <v>598</v>
      </c>
      <c r="F69" s="61" t="s">
        <v>676</v>
      </c>
      <c r="G69" s="61" t="s">
        <v>129</v>
      </c>
      <c r="H69" s="63">
        <v>80000000</v>
      </c>
      <c r="I69" s="62" t="s">
        <v>141</v>
      </c>
      <c r="J69" s="61" t="s">
        <v>631</v>
      </c>
      <c r="K69" s="61" t="s">
        <v>59</v>
      </c>
      <c r="L69" s="49"/>
    </row>
    <row r="70" spans="1:12" ht="24" customHeight="1" x14ac:dyDescent="0.3">
      <c r="A70" s="60">
        <v>68</v>
      </c>
      <c r="B70" s="61" t="s">
        <v>685</v>
      </c>
      <c r="C70" s="61" t="s">
        <v>674</v>
      </c>
      <c r="D70" s="56" t="s">
        <v>547</v>
      </c>
      <c r="E70" s="56" t="s">
        <v>599</v>
      </c>
      <c r="F70" s="61" t="s">
        <v>281</v>
      </c>
      <c r="G70" s="61" t="s">
        <v>128</v>
      </c>
      <c r="H70" s="63">
        <v>40000000</v>
      </c>
      <c r="I70" s="62" t="s">
        <v>141</v>
      </c>
      <c r="J70" s="61" t="s">
        <v>631</v>
      </c>
      <c r="K70" s="61" t="s">
        <v>59</v>
      </c>
      <c r="L70" s="49"/>
    </row>
    <row r="71" spans="1:12" ht="24" customHeight="1" x14ac:dyDescent="0.3">
      <c r="A71" s="60">
        <v>69</v>
      </c>
      <c r="B71" s="61" t="s">
        <v>685</v>
      </c>
      <c r="C71" s="61" t="s">
        <v>687</v>
      </c>
      <c r="D71" s="56" t="s">
        <v>548</v>
      </c>
      <c r="E71" s="56" t="s">
        <v>548</v>
      </c>
      <c r="F71" s="61" t="s">
        <v>281</v>
      </c>
      <c r="G71" s="61" t="s">
        <v>603</v>
      </c>
      <c r="H71" s="63">
        <v>61204000</v>
      </c>
      <c r="I71" s="62" t="s">
        <v>355</v>
      </c>
      <c r="J71" s="61" t="s">
        <v>356</v>
      </c>
      <c r="K71" s="61" t="s">
        <v>427</v>
      </c>
      <c r="L71" s="49"/>
    </row>
    <row r="72" spans="1:12" ht="24" customHeight="1" x14ac:dyDescent="0.3">
      <c r="A72" s="60">
        <v>70</v>
      </c>
      <c r="B72" s="61" t="s">
        <v>685</v>
      </c>
      <c r="C72" s="61" t="s">
        <v>687</v>
      </c>
      <c r="D72" s="56" t="s">
        <v>549</v>
      </c>
      <c r="E72" s="56" t="s">
        <v>549</v>
      </c>
      <c r="F72" s="61" t="s">
        <v>281</v>
      </c>
      <c r="G72" s="61" t="s">
        <v>603</v>
      </c>
      <c r="H72" s="63">
        <v>34248000</v>
      </c>
      <c r="I72" s="62" t="s">
        <v>355</v>
      </c>
      <c r="J72" s="61" t="s">
        <v>356</v>
      </c>
      <c r="K72" s="61" t="s">
        <v>427</v>
      </c>
      <c r="L72" s="49"/>
    </row>
    <row r="73" spans="1:12" ht="24" customHeight="1" x14ac:dyDescent="0.3">
      <c r="A73" s="60">
        <v>71</v>
      </c>
      <c r="B73" s="61" t="s">
        <v>685</v>
      </c>
      <c r="C73" s="61" t="s">
        <v>686</v>
      </c>
      <c r="D73" s="56" t="s">
        <v>550</v>
      </c>
      <c r="E73" s="56" t="s">
        <v>550</v>
      </c>
      <c r="F73" s="61" t="s">
        <v>281</v>
      </c>
      <c r="G73" s="61" t="s">
        <v>603</v>
      </c>
      <c r="H73" s="63">
        <v>25300000</v>
      </c>
      <c r="I73" s="62" t="s">
        <v>330</v>
      </c>
      <c r="J73" s="61" t="s">
        <v>348</v>
      </c>
      <c r="K73" s="61" t="s">
        <v>50</v>
      </c>
      <c r="L73" s="49"/>
    </row>
    <row r="74" spans="1:12" ht="24" customHeight="1" x14ac:dyDescent="0.3">
      <c r="A74" s="60">
        <v>72</v>
      </c>
      <c r="B74" s="61" t="s">
        <v>685</v>
      </c>
      <c r="C74" s="61" t="s">
        <v>686</v>
      </c>
      <c r="D74" s="56" t="s">
        <v>551</v>
      </c>
      <c r="E74" s="56" t="s">
        <v>551</v>
      </c>
      <c r="F74" s="61" t="s">
        <v>281</v>
      </c>
      <c r="G74" s="61" t="s">
        <v>603</v>
      </c>
      <c r="H74" s="63">
        <v>46500000</v>
      </c>
      <c r="I74" s="62" t="s">
        <v>330</v>
      </c>
      <c r="J74" s="61" t="s">
        <v>348</v>
      </c>
      <c r="K74" s="61" t="s">
        <v>50</v>
      </c>
      <c r="L74" s="49"/>
    </row>
    <row r="75" spans="1:12" ht="24" customHeight="1" x14ac:dyDescent="0.3">
      <c r="A75" s="60">
        <v>73</v>
      </c>
      <c r="B75" s="61" t="s">
        <v>685</v>
      </c>
      <c r="C75" s="61" t="s">
        <v>686</v>
      </c>
      <c r="D75" s="56" t="s">
        <v>552</v>
      </c>
      <c r="E75" s="56" t="s">
        <v>552</v>
      </c>
      <c r="F75" s="61" t="s">
        <v>281</v>
      </c>
      <c r="G75" s="61" t="s">
        <v>603</v>
      </c>
      <c r="H75" s="63">
        <v>28700000</v>
      </c>
      <c r="I75" s="62" t="s">
        <v>330</v>
      </c>
      <c r="J75" s="61" t="s">
        <v>348</v>
      </c>
      <c r="K75" s="61" t="s">
        <v>50</v>
      </c>
      <c r="L75" s="49"/>
    </row>
    <row r="76" spans="1:12" ht="24" customHeight="1" x14ac:dyDescent="0.3">
      <c r="A76" s="60">
        <v>74</v>
      </c>
      <c r="B76" s="56" t="s">
        <v>685</v>
      </c>
      <c r="C76" s="56" t="s">
        <v>674</v>
      </c>
      <c r="D76" s="56" t="s">
        <v>832</v>
      </c>
      <c r="E76" s="56" t="s">
        <v>833</v>
      </c>
      <c r="F76" s="56" t="s">
        <v>279</v>
      </c>
      <c r="G76" s="56" t="s">
        <v>129</v>
      </c>
      <c r="H76" s="63">
        <v>35000000</v>
      </c>
      <c r="I76" s="62" t="s">
        <v>834</v>
      </c>
      <c r="J76" s="56" t="s">
        <v>807</v>
      </c>
      <c r="K76" s="56" t="s">
        <v>808</v>
      </c>
      <c r="L76" s="49"/>
    </row>
    <row r="77" spans="1:12" ht="24" customHeight="1" x14ac:dyDescent="0.3">
      <c r="A77" s="60">
        <v>75</v>
      </c>
      <c r="B77" s="61" t="s">
        <v>685</v>
      </c>
      <c r="C77" s="61" t="s">
        <v>687</v>
      </c>
      <c r="D77" s="56" t="s">
        <v>835</v>
      </c>
      <c r="E77" s="56" t="s">
        <v>939</v>
      </c>
      <c r="F77" s="61" t="s">
        <v>279</v>
      </c>
      <c r="G77" s="61" t="s">
        <v>128</v>
      </c>
      <c r="H77" s="63">
        <v>320100000</v>
      </c>
      <c r="I77" s="62" t="s">
        <v>677</v>
      </c>
      <c r="J77" s="61" t="s">
        <v>836</v>
      </c>
      <c r="K77" s="61" t="s">
        <v>837</v>
      </c>
      <c r="L77" s="49"/>
    </row>
    <row r="78" spans="1:12" ht="24" customHeight="1" x14ac:dyDescent="0.3">
      <c r="A78" s="60">
        <v>76</v>
      </c>
      <c r="B78" s="61" t="s">
        <v>685</v>
      </c>
      <c r="C78" s="61" t="s">
        <v>687</v>
      </c>
      <c r="D78" s="56" t="s">
        <v>838</v>
      </c>
      <c r="E78" s="56" t="s">
        <v>939</v>
      </c>
      <c r="F78" s="61" t="s">
        <v>279</v>
      </c>
      <c r="G78" s="61" t="s">
        <v>128</v>
      </c>
      <c r="H78" s="63">
        <v>580250000</v>
      </c>
      <c r="I78" s="62" t="s">
        <v>677</v>
      </c>
      <c r="J78" s="61" t="s">
        <v>836</v>
      </c>
      <c r="K78" s="61" t="s">
        <v>837</v>
      </c>
      <c r="L78" s="49"/>
    </row>
    <row r="79" spans="1:12" ht="24" customHeight="1" x14ac:dyDescent="0.3">
      <c r="A79" s="60">
        <v>77</v>
      </c>
      <c r="B79" s="61" t="s">
        <v>685</v>
      </c>
      <c r="C79" s="61" t="s">
        <v>687</v>
      </c>
      <c r="D79" s="56" t="s">
        <v>839</v>
      </c>
      <c r="E79" s="56" t="s">
        <v>939</v>
      </c>
      <c r="F79" s="61" t="s">
        <v>281</v>
      </c>
      <c r="G79" s="61" t="s">
        <v>128</v>
      </c>
      <c r="H79" s="63">
        <v>291134000</v>
      </c>
      <c r="I79" s="62" t="s">
        <v>641</v>
      </c>
      <c r="J79" s="61" t="s">
        <v>840</v>
      </c>
      <c r="K79" s="61" t="s">
        <v>841</v>
      </c>
      <c r="L79" s="49"/>
    </row>
    <row r="80" spans="1:12" ht="24" customHeight="1" x14ac:dyDescent="0.3">
      <c r="A80" s="60">
        <v>78</v>
      </c>
      <c r="B80" s="61" t="s">
        <v>685</v>
      </c>
      <c r="C80" s="61" t="s">
        <v>687</v>
      </c>
      <c r="D80" s="56" t="s">
        <v>842</v>
      </c>
      <c r="E80" s="56" t="s">
        <v>939</v>
      </c>
      <c r="F80" s="61" t="s">
        <v>281</v>
      </c>
      <c r="G80" s="61" t="s">
        <v>603</v>
      </c>
      <c r="H80" s="63">
        <v>35512000</v>
      </c>
      <c r="I80" s="62" t="s">
        <v>641</v>
      </c>
      <c r="J80" s="61" t="s">
        <v>840</v>
      </c>
      <c r="K80" s="61" t="s">
        <v>841</v>
      </c>
      <c r="L80" s="49"/>
    </row>
    <row r="81" spans="1:12" ht="24" customHeight="1" x14ac:dyDescent="0.3">
      <c r="A81" s="60">
        <v>79</v>
      </c>
      <c r="B81" s="61" t="s">
        <v>685</v>
      </c>
      <c r="C81" s="61" t="s">
        <v>687</v>
      </c>
      <c r="D81" s="56" t="s">
        <v>843</v>
      </c>
      <c r="E81" s="56" t="s">
        <v>939</v>
      </c>
      <c r="F81" s="61" t="s">
        <v>279</v>
      </c>
      <c r="G81" s="61" t="s">
        <v>128</v>
      </c>
      <c r="H81" s="63">
        <v>59558530</v>
      </c>
      <c r="I81" s="62" t="s">
        <v>641</v>
      </c>
      <c r="J81" s="61" t="s">
        <v>840</v>
      </c>
      <c r="K81" s="61" t="s">
        <v>841</v>
      </c>
      <c r="L81" s="49"/>
    </row>
    <row r="82" spans="1:12" ht="24" customHeight="1" x14ac:dyDescent="0.3">
      <c r="A82" s="60">
        <v>80</v>
      </c>
      <c r="B82" s="61" t="s">
        <v>685</v>
      </c>
      <c r="C82" s="61" t="s">
        <v>687</v>
      </c>
      <c r="D82" s="56" t="s">
        <v>844</v>
      </c>
      <c r="E82" s="56" t="s">
        <v>939</v>
      </c>
      <c r="F82" s="61" t="s">
        <v>281</v>
      </c>
      <c r="G82" s="61" t="s">
        <v>603</v>
      </c>
      <c r="H82" s="63">
        <v>89900000</v>
      </c>
      <c r="I82" s="62" t="s">
        <v>641</v>
      </c>
      <c r="J82" s="61" t="s">
        <v>845</v>
      </c>
      <c r="K82" s="61" t="s">
        <v>66</v>
      </c>
      <c r="L82" s="49"/>
    </row>
    <row r="83" spans="1:12" ht="24" customHeight="1" x14ac:dyDescent="0.3">
      <c r="A83" s="60">
        <v>81</v>
      </c>
      <c r="B83" s="61" t="s">
        <v>685</v>
      </c>
      <c r="C83" s="61" t="s">
        <v>687</v>
      </c>
      <c r="D83" s="56" t="s">
        <v>846</v>
      </c>
      <c r="E83" s="56" t="s">
        <v>939</v>
      </c>
      <c r="F83" s="61" t="s">
        <v>281</v>
      </c>
      <c r="G83" s="61" t="s">
        <v>603</v>
      </c>
      <c r="H83" s="63">
        <v>30734550</v>
      </c>
      <c r="I83" s="62" t="s">
        <v>641</v>
      </c>
      <c r="J83" s="61" t="s">
        <v>845</v>
      </c>
      <c r="K83" s="61" t="s">
        <v>66</v>
      </c>
      <c r="L83" s="49"/>
    </row>
    <row r="84" spans="1:12" ht="24" customHeight="1" x14ac:dyDescent="0.3">
      <c r="A84" s="60">
        <v>82</v>
      </c>
      <c r="B84" s="61" t="s">
        <v>685</v>
      </c>
      <c r="C84" s="61" t="s">
        <v>687</v>
      </c>
      <c r="D84" s="56" t="s">
        <v>847</v>
      </c>
      <c r="E84" s="56" t="s">
        <v>939</v>
      </c>
      <c r="F84" s="61" t="s">
        <v>279</v>
      </c>
      <c r="G84" s="61" t="s">
        <v>128</v>
      </c>
      <c r="H84" s="63">
        <v>242000000</v>
      </c>
      <c r="I84" s="62" t="s">
        <v>677</v>
      </c>
      <c r="J84" s="61" t="s">
        <v>836</v>
      </c>
      <c r="K84" s="61" t="s">
        <v>837</v>
      </c>
      <c r="L84" s="49"/>
    </row>
    <row r="85" spans="1:12" ht="24" customHeight="1" x14ac:dyDescent="0.3">
      <c r="A85" s="60">
        <v>83</v>
      </c>
      <c r="B85" s="61" t="s">
        <v>685</v>
      </c>
      <c r="C85" s="61" t="s">
        <v>687</v>
      </c>
      <c r="D85" s="56" t="s">
        <v>848</v>
      </c>
      <c r="E85" s="56" t="s">
        <v>939</v>
      </c>
      <c r="F85" s="61" t="s">
        <v>279</v>
      </c>
      <c r="G85" s="61" t="s">
        <v>128</v>
      </c>
      <c r="H85" s="63">
        <v>275000000</v>
      </c>
      <c r="I85" s="62" t="s">
        <v>677</v>
      </c>
      <c r="J85" s="61" t="s">
        <v>836</v>
      </c>
      <c r="K85" s="61" t="s">
        <v>837</v>
      </c>
      <c r="L85" s="49"/>
    </row>
    <row r="86" spans="1:12" ht="24" customHeight="1" x14ac:dyDescent="0.3">
      <c r="A86" s="60">
        <v>84</v>
      </c>
      <c r="B86" s="61" t="s">
        <v>685</v>
      </c>
      <c r="C86" s="61" t="s">
        <v>687</v>
      </c>
      <c r="D86" s="56" t="s">
        <v>849</v>
      </c>
      <c r="E86" s="56" t="s">
        <v>939</v>
      </c>
      <c r="F86" s="61" t="s">
        <v>281</v>
      </c>
      <c r="G86" s="61" t="s">
        <v>603</v>
      </c>
      <c r="H86" s="63">
        <v>161696000</v>
      </c>
      <c r="I86" s="62" t="s">
        <v>641</v>
      </c>
      <c r="J86" s="61" t="s">
        <v>840</v>
      </c>
      <c r="K86" s="61" t="s">
        <v>841</v>
      </c>
      <c r="L86" s="49"/>
    </row>
    <row r="87" spans="1:12" ht="24" customHeight="1" x14ac:dyDescent="0.3">
      <c r="A87" s="60">
        <v>85</v>
      </c>
      <c r="B87" s="61" t="s">
        <v>685</v>
      </c>
      <c r="C87" s="61" t="s">
        <v>687</v>
      </c>
      <c r="D87" s="56" t="s">
        <v>850</v>
      </c>
      <c r="E87" s="56" t="s">
        <v>939</v>
      </c>
      <c r="F87" s="61" t="s">
        <v>281</v>
      </c>
      <c r="G87" s="61" t="s">
        <v>128</v>
      </c>
      <c r="H87" s="63">
        <v>259042000</v>
      </c>
      <c r="I87" s="62" t="s">
        <v>641</v>
      </c>
      <c r="J87" s="61" t="s">
        <v>840</v>
      </c>
      <c r="K87" s="61" t="s">
        <v>841</v>
      </c>
      <c r="L87" s="49"/>
    </row>
    <row r="88" spans="1:12" ht="24" customHeight="1" x14ac:dyDescent="0.3">
      <c r="A88" s="60">
        <v>86</v>
      </c>
      <c r="B88" s="61" t="s">
        <v>685</v>
      </c>
      <c r="C88" s="61" t="s">
        <v>687</v>
      </c>
      <c r="D88" s="56" t="s">
        <v>851</v>
      </c>
      <c r="E88" s="56" t="s">
        <v>939</v>
      </c>
      <c r="F88" s="61" t="s">
        <v>279</v>
      </c>
      <c r="G88" s="61" t="s">
        <v>128</v>
      </c>
      <c r="H88" s="63">
        <v>67760000</v>
      </c>
      <c r="I88" s="62" t="s">
        <v>641</v>
      </c>
      <c r="J88" s="61" t="s">
        <v>840</v>
      </c>
      <c r="K88" s="61" t="s">
        <v>841</v>
      </c>
      <c r="L88" s="49"/>
    </row>
    <row r="89" spans="1:12" ht="24" customHeight="1" x14ac:dyDescent="0.3">
      <c r="A89" s="60">
        <v>87</v>
      </c>
      <c r="B89" s="61" t="s">
        <v>685</v>
      </c>
      <c r="C89" s="61" t="s">
        <v>687</v>
      </c>
      <c r="D89" s="56" t="s">
        <v>852</v>
      </c>
      <c r="E89" s="56" t="s">
        <v>939</v>
      </c>
      <c r="F89" s="61" t="s">
        <v>281</v>
      </c>
      <c r="G89" s="61" t="s">
        <v>603</v>
      </c>
      <c r="H89" s="63">
        <v>34872800</v>
      </c>
      <c r="I89" s="62" t="s">
        <v>641</v>
      </c>
      <c r="J89" s="61" t="s">
        <v>845</v>
      </c>
      <c r="K89" s="61" t="s">
        <v>66</v>
      </c>
      <c r="L89" s="49"/>
    </row>
    <row r="90" spans="1:12" ht="24" customHeight="1" x14ac:dyDescent="0.3">
      <c r="A90" s="60">
        <v>88</v>
      </c>
      <c r="B90" s="61" t="s">
        <v>685</v>
      </c>
      <c r="C90" s="61" t="s">
        <v>686</v>
      </c>
      <c r="D90" s="56" t="s">
        <v>494</v>
      </c>
      <c r="E90" s="56" t="s">
        <v>278</v>
      </c>
      <c r="F90" s="61" t="s">
        <v>676</v>
      </c>
      <c r="G90" s="61" t="s">
        <v>129</v>
      </c>
      <c r="H90" s="63">
        <v>444000000</v>
      </c>
      <c r="I90" s="62" t="s">
        <v>308</v>
      </c>
      <c r="J90" s="61" t="s">
        <v>309</v>
      </c>
      <c r="K90" s="61" t="s">
        <v>51</v>
      </c>
      <c r="L90" s="49"/>
    </row>
    <row r="91" spans="1:12" ht="24" customHeight="1" x14ac:dyDescent="0.3">
      <c r="A91" s="60">
        <v>89</v>
      </c>
      <c r="B91" s="61" t="s">
        <v>685</v>
      </c>
      <c r="C91" s="61" t="s">
        <v>674</v>
      </c>
      <c r="D91" s="56" t="s">
        <v>452</v>
      </c>
      <c r="E91" s="56" t="s">
        <v>558</v>
      </c>
      <c r="F91" s="61" t="s">
        <v>279</v>
      </c>
      <c r="G91" s="61" t="s">
        <v>283</v>
      </c>
      <c r="H91" s="63">
        <v>195000000</v>
      </c>
      <c r="I91" s="62" t="s">
        <v>294</v>
      </c>
      <c r="J91" s="61" t="s">
        <v>295</v>
      </c>
      <c r="K91" s="61" t="s">
        <v>414</v>
      </c>
      <c r="L91" s="49"/>
    </row>
    <row r="92" spans="1:12" ht="24" customHeight="1" x14ac:dyDescent="0.3">
      <c r="A92" s="60">
        <v>90</v>
      </c>
      <c r="B92" s="61" t="s">
        <v>685</v>
      </c>
      <c r="C92" s="61" t="s">
        <v>687</v>
      </c>
      <c r="D92" s="56" t="s">
        <v>853</v>
      </c>
      <c r="E92" s="56" t="s">
        <v>558</v>
      </c>
      <c r="F92" s="61" t="s">
        <v>279</v>
      </c>
      <c r="G92" s="61" t="s">
        <v>283</v>
      </c>
      <c r="H92" s="63">
        <v>61297500</v>
      </c>
      <c r="I92" s="62" t="s">
        <v>294</v>
      </c>
      <c r="J92" s="61" t="s">
        <v>295</v>
      </c>
      <c r="K92" s="61" t="s">
        <v>414</v>
      </c>
      <c r="L92" s="49"/>
    </row>
    <row r="93" spans="1:12" ht="24" customHeight="1" x14ac:dyDescent="0.3">
      <c r="A93" s="60">
        <v>91</v>
      </c>
      <c r="B93" s="61" t="s">
        <v>685</v>
      </c>
      <c r="C93" s="61" t="s">
        <v>687</v>
      </c>
      <c r="D93" s="56" t="s">
        <v>451</v>
      </c>
      <c r="E93" s="56" t="s">
        <v>558</v>
      </c>
      <c r="F93" s="61" t="s">
        <v>280</v>
      </c>
      <c r="G93" s="61" t="s">
        <v>129</v>
      </c>
      <c r="H93" s="63">
        <v>40198400</v>
      </c>
      <c r="I93" s="62" t="s">
        <v>294</v>
      </c>
      <c r="J93" s="61" t="s">
        <v>295</v>
      </c>
      <c r="K93" s="61" t="s">
        <v>414</v>
      </c>
      <c r="L93" s="49"/>
    </row>
    <row r="94" spans="1:12" ht="24" customHeight="1" x14ac:dyDescent="0.3">
      <c r="A94" s="60">
        <v>92</v>
      </c>
      <c r="B94" s="61" t="s">
        <v>685</v>
      </c>
      <c r="C94" s="61" t="s">
        <v>687</v>
      </c>
      <c r="D94" s="56" t="s">
        <v>854</v>
      </c>
      <c r="E94" s="56" t="s">
        <v>855</v>
      </c>
      <c r="F94" s="61" t="s">
        <v>281</v>
      </c>
      <c r="G94" s="61" t="s">
        <v>128</v>
      </c>
      <c r="H94" s="63">
        <v>125554680</v>
      </c>
      <c r="I94" s="62" t="s">
        <v>336</v>
      </c>
      <c r="J94" s="61" t="s">
        <v>856</v>
      </c>
      <c r="K94" s="61" t="s">
        <v>857</v>
      </c>
      <c r="L94" s="49"/>
    </row>
    <row r="95" spans="1:12" ht="24" customHeight="1" x14ac:dyDescent="0.3">
      <c r="A95" s="60">
        <v>93</v>
      </c>
      <c r="B95" s="61" t="s">
        <v>685</v>
      </c>
      <c r="C95" s="61" t="s">
        <v>674</v>
      </c>
      <c r="D95" s="56" t="s">
        <v>858</v>
      </c>
      <c r="E95" s="56" t="s">
        <v>468</v>
      </c>
      <c r="F95" s="61" t="s">
        <v>279</v>
      </c>
      <c r="G95" s="61" t="s">
        <v>129</v>
      </c>
      <c r="H95" s="63">
        <v>1674950000</v>
      </c>
      <c r="I95" s="62" t="s">
        <v>677</v>
      </c>
      <c r="J95" s="61" t="s">
        <v>680</v>
      </c>
      <c r="K95" s="61" t="s">
        <v>683</v>
      </c>
      <c r="L95" s="49"/>
    </row>
    <row r="96" spans="1:12" ht="24" customHeight="1" x14ac:dyDescent="0.3">
      <c r="A96" s="60">
        <v>94</v>
      </c>
      <c r="B96" s="61" t="s">
        <v>685</v>
      </c>
      <c r="C96" s="61" t="s">
        <v>674</v>
      </c>
      <c r="D96" s="56" t="s">
        <v>859</v>
      </c>
      <c r="E96" s="56" t="s">
        <v>454</v>
      </c>
      <c r="F96" s="61" t="s">
        <v>279</v>
      </c>
      <c r="G96" s="61" t="s">
        <v>128</v>
      </c>
      <c r="H96" s="63">
        <v>294800000</v>
      </c>
      <c r="I96" s="62" t="s">
        <v>677</v>
      </c>
      <c r="J96" s="61" t="s">
        <v>681</v>
      </c>
      <c r="K96" s="61" t="s">
        <v>682</v>
      </c>
      <c r="L96" s="49"/>
    </row>
    <row r="97" spans="1:12" ht="24" customHeight="1" x14ac:dyDescent="0.3">
      <c r="A97" s="60">
        <v>95</v>
      </c>
      <c r="B97" s="61" t="s">
        <v>685</v>
      </c>
      <c r="C97" s="61" t="s">
        <v>674</v>
      </c>
      <c r="D97" s="56" t="s">
        <v>860</v>
      </c>
      <c r="E97" s="56" t="s">
        <v>466</v>
      </c>
      <c r="F97" s="61" t="s">
        <v>279</v>
      </c>
      <c r="G97" s="61" t="s">
        <v>128</v>
      </c>
      <c r="H97" s="63">
        <v>655381000</v>
      </c>
      <c r="I97" s="62" t="s">
        <v>677</v>
      </c>
      <c r="J97" s="61" t="s">
        <v>681</v>
      </c>
      <c r="K97" s="61" t="s">
        <v>682</v>
      </c>
      <c r="L97" s="49"/>
    </row>
    <row r="98" spans="1:12" ht="24" customHeight="1" x14ac:dyDescent="0.3">
      <c r="A98" s="60">
        <v>96</v>
      </c>
      <c r="B98" s="61" t="s">
        <v>685</v>
      </c>
      <c r="C98" s="61" t="s">
        <v>687</v>
      </c>
      <c r="D98" s="56" t="s">
        <v>861</v>
      </c>
      <c r="E98" s="56" t="s">
        <v>939</v>
      </c>
      <c r="F98" s="61" t="s">
        <v>279</v>
      </c>
      <c r="G98" s="61" t="s">
        <v>284</v>
      </c>
      <c r="H98" s="63">
        <v>770000000</v>
      </c>
      <c r="I98" s="62" t="s">
        <v>641</v>
      </c>
      <c r="J98" s="61" t="s">
        <v>862</v>
      </c>
      <c r="K98" s="61" t="s">
        <v>863</v>
      </c>
      <c r="L98" s="49"/>
    </row>
    <row r="99" spans="1:12" ht="24" customHeight="1" x14ac:dyDescent="0.3">
      <c r="A99" s="60">
        <v>97</v>
      </c>
      <c r="B99" s="61" t="s">
        <v>685</v>
      </c>
      <c r="C99" s="61" t="s">
        <v>687</v>
      </c>
      <c r="D99" s="56" t="s">
        <v>864</v>
      </c>
      <c r="E99" s="56" t="s">
        <v>557</v>
      </c>
      <c r="F99" s="61" t="s">
        <v>281</v>
      </c>
      <c r="G99" s="61" t="s">
        <v>128</v>
      </c>
      <c r="H99" s="63">
        <v>105604300</v>
      </c>
      <c r="I99" s="62" t="s">
        <v>143</v>
      </c>
      <c r="J99" s="61" t="s">
        <v>865</v>
      </c>
      <c r="K99" s="61" t="s">
        <v>866</v>
      </c>
      <c r="L99" s="49"/>
    </row>
    <row r="100" spans="1:12" ht="24" customHeight="1" x14ac:dyDescent="0.3">
      <c r="A100" s="60">
        <v>98</v>
      </c>
      <c r="B100" s="61" t="s">
        <v>685</v>
      </c>
      <c r="C100" s="61" t="s">
        <v>687</v>
      </c>
      <c r="D100" s="56" t="s">
        <v>867</v>
      </c>
      <c r="E100" s="56" t="s">
        <v>566</v>
      </c>
      <c r="F100" s="61" t="s">
        <v>281</v>
      </c>
      <c r="G100" s="61" t="s">
        <v>128</v>
      </c>
      <c r="H100" s="63">
        <v>100000000</v>
      </c>
      <c r="I100" s="62" t="s">
        <v>411</v>
      </c>
      <c r="J100" s="61" t="s">
        <v>868</v>
      </c>
      <c r="K100" s="61" t="s">
        <v>869</v>
      </c>
      <c r="L100" s="49"/>
    </row>
    <row r="101" spans="1:12" ht="24" customHeight="1" x14ac:dyDescent="0.3">
      <c r="A101" s="60">
        <v>99</v>
      </c>
      <c r="B101" s="61" t="s">
        <v>685</v>
      </c>
      <c r="C101" s="61" t="s">
        <v>687</v>
      </c>
      <c r="D101" s="56" t="s">
        <v>870</v>
      </c>
      <c r="E101" s="56" t="s">
        <v>559</v>
      </c>
      <c r="F101" s="61" t="s">
        <v>280</v>
      </c>
      <c r="G101" s="61" t="s">
        <v>128</v>
      </c>
      <c r="H101" s="63">
        <v>600000000</v>
      </c>
      <c r="I101" s="62" t="s">
        <v>411</v>
      </c>
      <c r="J101" s="61" t="s">
        <v>871</v>
      </c>
      <c r="K101" s="61" t="s">
        <v>19</v>
      </c>
      <c r="L101" s="49"/>
    </row>
    <row r="102" spans="1:12" ht="24" customHeight="1" x14ac:dyDescent="0.3">
      <c r="A102" s="60">
        <v>100</v>
      </c>
      <c r="B102" s="61" t="s">
        <v>685</v>
      </c>
      <c r="C102" s="61" t="s">
        <v>687</v>
      </c>
      <c r="D102" s="56" t="s">
        <v>872</v>
      </c>
      <c r="E102" s="56" t="s">
        <v>565</v>
      </c>
      <c r="F102" s="61" t="s">
        <v>280</v>
      </c>
      <c r="G102" s="61" t="s">
        <v>128</v>
      </c>
      <c r="H102" s="63">
        <v>100000000</v>
      </c>
      <c r="I102" s="62" t="s">
        <v>411</v>
      </c>
      <c r="J102" s="61" t="s">
        <v>871</v>
      </c>
      <c r="K102" s="61" t="s">
        <v>19</v>
      </c>
      <c r="L102" s="49"/>
    </row>
    <row r="103" spans="1:12" ht="24" customHeight="1" x14ac:dyDescent="0.3">
      <c r="A103" s="60">
        <v>101</v>
      </c>
      <c r="B103" s="61" t="s">
        <v>685</v>
      </c>
      <c r="C103" s="61" t="s">
        <v>687</v>
      </c>
      <c r="D103" s="56" t="s">
        <v>873</v>
      </c>
      <c r="E103" s="56" t="s">
        <v>564</v>
      </c>
      <c r="F103" s="61" t="s">
        <v>281</v>
      </c>
      <c r="G103" s="61" t="s">
        <v>128</v>
      </c>
      <c r="H103" s="63">
        <v>435000000</v>
      </c>
      <c r="I103" s="62" t="s">
        <v>142</v>
      </c>
      <c r="J103" s="61" t="s">
        <v>158</v>
      </c>
      <c r="K103" s="61" t="s">
        <v>60</v>
      </c>
      <c r="L103" s="49"/>
    </row>
    <row r="104" spans="1:12" ht="24" customHeight="1" x14ac:dyDescent="0.3">
      <c r="A104" s="60">
        <v>102</v>
      </c>
      <c r="B104" s="61" t="s">
        <v>685</v>
      </c>
      <c r="C104" s="61" t="s">
        <v>687</v>
      </c>
      <c r="D104" s="56" t="s">
        <v>874</v>
      </c>
      <c r="E104" s="56" t="s">
        <v>564</v>
      </c>
      <c r="F104" s="61" t="s">
        <v>281</v>
      </c>
      <c r="G104" s="61" t="s">
        <v>128</v>
      </c>
      <c r="H104" s="63">
        <v>48300000</v>
      </c>
      <c r="I104" s="62" t="s">
        <v>142</v>
      </c>
      <c r="J104" s="61" t="s">
        <v>158</v>
      </c>
      <c r="K104" s="61" t="s">
        <v>60</v>
      </c>
      <c r="L104" s="49"/>
    </row>
    <row r="105" spans="1:12" ht="24" customHeight="1" x14ac:dyDescent="0.3">
      <c r="A105" s="60">
        <v>103</v>
      </c>
      <c r="B105" s="61" t="s">
        <v>685</v>
      </c>
      <c r="C105" s="61" t="s">
        <v>687</v>
      </c>
      <c r="D105" s="56" t="s">
        <v>875</v>
      </c>
      <c r="E105" s="56" t="s">
        <v>876</v>
      </c>
      <c r="F105" s="61" t="s">
        <v>281</v>
      </c>
      <c r="G105" s="61" t="s">
        <v>128</v>
      </c>
      <c r="H105" s="63">
        <v>674000000</v>
      </c>
      <c r="I105" s="62" t="s">
        <v>142</v>
      </c>
      <c r="J105" s="61" t="s">
        <v>613</v>
      </c>
      <c r="K105" s="61" t="s">
        <v>649</v>
      </c>
      <c r="L105" s="49"/>
    </row>
    <row r="106" spans="1:12" ht="24" customHeight="1" x14ac:dyDescent="0.3">
      <c r="A106" s="60">
        <v>104</v>
      </c>
      <c r="B106" s="61" t="s">
        <v>685</v>
      </c>
      <c r="C106" s="61" t="s">
        <v>686</v>
      </c>
      <c r="D106" s="56" t="s">
        <v>484</v>
      </c>
      <c r="E106" s="56" t="s">
        <v>573</v>
      </c>
      <c r="F106" s="61" t="s">
        <v>281</v>
      </c>
      <c r="G106" s="61" t="s">
        <v>128</v>
      </c>
      <c r="H106" s="63">
        <v>100000000</v>
      </c>
      <c r="I106" s="62" t="s">
        <v>144</v>
      </c>
      <c r="J106" s="61" t="s">
        <v>688</v>
      </c>
      <c r="K106" s="61" t="s">
        <v>689</v>
      </c>
      <c r="L106" s="49"/>
    </row>
    <row r="107" spans="1:12" ht="24" customHeight="1" x14ac:dyDescent="0.3">
      <c r="A107" s="60">
        <v>105</v>
      </c>
      <c r="B107" s="61" t="s">
        <v>685</v>
      </c>
      <c r="C107" s="61" t="s">
        <v>686</v>
      </c>
      <c r="D107" s="56" t="s">
        <v>877</v>
      </c>
      <c r="E107" s="56" t="s">
        <v>561</v>
      </c>
      <c r="F107" s="61" t="s">
        <v>280</v>
      </c>
      <c r="G107" s="61" t="s">
        <v>129</v>
      </c>
      <c r="H107" s="63">
        <v>34000000</v>
      </c>
      <c r="I107" s="62" t="s">
        <v>139</v>
      </c>
      <c r="J107" s="61" t="s">
        <v>878</v>
      </c>
      <c r="K107" s="61" t="s">
        <v>879</v>
      </c>
      <c r="L107" s="50"/>
    </row>
    <row r="108" spans="1:12" ht="24" customHeight="1" x14ac:dyDescent="0.3">
      <c r="A108" s="60">
        <v>106</v>
      </c>
      <c r="B108" s="61" t="s">
        <v>685</v>
      </c>
      <c r="C108" s="61" t="s">
        <v>687</v>
      </c>
      <c r="D108" s="56" t="s">
        <v>880</v>
      </c>
      <c r="E108" s="56" t="s">
        <v>455</v>
      </c>
      <c r="F108" s="61" t="s">
        <v>281</v>
      </c>
      <c r="G108" s="61" t="s">
        <v>603</v>
      </c>
      <c r="H108" s="63">
        <v>433966281</v>
      </c>
      <c r="I108" s="62" t="s">
        <v>629</v>
      </c>
      <c r="J108" s="61" t="s">
        <v>881</v>
      </c>
      <c r="K108" s="61" t="s">
        <v>882</v>
      </c>
      <c r="L108" s="49"/>
    </row>
    <row r="109" spans="1:12" ht="24" customHeight="1" x14ac:dyDescent="0.3">
      <c r="A109" s="60">
        <v>107</v>
      </c>
      <c r="B109" s="61" t="s">
        <v>685</v>
      </c>
      <c r="C109" s="61" t="s">
        <v>687</v>
      </c>
      <c r="D109" s="56" t="s">
        <v>456</v>
      </c>
      <c r="E109" s="56" t="s">
        <v>456</v>
      </c>
      <c r="F109" s="61" t="s">
        <v>281</v>
      </c>
      <c r="G109" s="61" t="s">
        <v>128</v>
      </c>
      <c r="H109" s="63">
        <v>286000000</v>
      </c>
      <c r="I109" s="62" t="s">
        <v>629</v>
      </c>
      <c r="J109" s="61" t="s">
        <v>881</v>
      </c>
      <c r="K109" s="61" t="s">
        <v>882</v>
      </c>
      <c r="L109" s="49"/>
    </row>
    <row r="110" spans="1:12" ht="24" customHeight="1" x14ac:dyDescent="0.3">
      <c r="A110" s="60">
        <v>108</v>
      </c>
      <c r="B110" s="61" t="s">
        <v>685</v>
      </c>
      <c r="C110" s="61" t="s">
        <v>687</v>
      </c>
      <c r="D110" s="56" t="s">
        <v>458</v>
      </c>
      <c r="E110" s="56" t="s">
        <v>458</v>
      </c>
      <c r="F110" s="61" t="s">
        <v>281</v>
      </c>
      <c r="G110" s="61" t="s">
        <v>128</v>
      </c>
      <c r="H110" s="63">
        <v>30811460</v>
      </c>
      <c r="I110" s="62" t="s">
        <v>629</v>
      </c>
      <c r="J110" s="61" t="s">
        <v>881</v>
      </c>
      <c r="K110" s="61" t="s">
        <v>882</v>
      </c>
      <c r="L110" s="49"/>
    </row>
    <row r="111" spans="1:12" ht="24" customHeight="1" x14ac:dyDescent="0.3">
      <c r="A111" s="60">
        <v>109</v>
      </c>
      <c r="B111" s="61" t="s">
        <v>685</v>
      </c>
      <c r="C111" s="61" t="s">
        <v>674</v>
      </c>
      <c r="D111" s="56" t="s">
        <v>461</v>
      </c>
      <c r="E111" s="56" t="s">
        <v>883</v>
      </c>
      <c r="F111" s="61" t="s">
        <v>281</v>
      </c>
      <c r="G111" s="61" t="s">
        <v>128</v>
      </c>
      <c r="H111" s="63">
        <v>61528500</v>
      </c>
      <c r="I111" s="62" t="s">
        <v>143</v>
      </c>
      <c r="J111" s="61" t="s">
        <v>884</v>
      </c>
      <c r="K111" s="61" t="s">
        <v>750</v>
      </c>
      <c r="L111" s="49"/>
    </row>
    <row r="112" spans="1:12" ht="24" customHeight="1" x14ac:dyDescent="0.3">
      <c r="A112" s="60">
        <v>110</v>
      </c>
      <c r="B112" s="61" t="s">
        <v>685</v>
      </c>
      <c r="C112" s="61" t="s">
        <v>674</v>
      </c>
      <c r="D112" s="56" t="s">
        <v>470</v>
      </c>
      <c r="E112" s="56" t="s">
        <v>885</v>
      </c>
      <c r="F112" s="61" t="s">
        <v>281</v>
      </c>
      <c r="G112" s="61" t="s">
        <v>128</v>
      </c>
      <c r="H112" s="63">
        <v>47864520</v>
      </c>
      <c r="I112" s="62" t="s">
        <v>143</v>
      </c>
      <c r="J112" s="61" t="s">
        <v>884</v>
      </c>
      <c r="K112" s="61" t="s">
        <v>750</v>
      </c>
      <c r="L112" s="49"/>
    </row>
    <row r="113" spans="1:12" ht="24" customHeight="1" x14ac:dyDescent="0.3">
      <c r="A113" s="60">
        <v>111</v>
      </c>
      <c r="B113" s="61" t="s">
        <v>685</v>
      </c>
      <c r="C113" s="61" t="s">
        <v>674</v>
      </c>
      <c r="D113" s="56" t="s">
        <v>471</v>
      </c>
      <c r="E113" s="56" t="s">
        <v>886</v>
      </c>
      <c r="F113" s="61" t="s">
        <v>281</v>
      </c>
      <c r="G113" s="61" t="s">
        <v>128</v>
      </c>
      <c r="H113" s="63">
        <v>44401500</v>
      </c>
      <c r="I113" s="62" t="s">
        <v>143</v>
      </c>
      <c r="J113" s="61" t="s">
        <v>884</v>
      </c>
      <c r="K113" s="61" t="s">
        <v>750</v>
      </c>
      <c r="L113" s="49"/>
    </row>
    <row r="114" spans="1:12" ht="24" customHeight="1" x14ac:dyDescent="0.3">
      <c r="A114" s="60">
        <v>112</v>
      </c>
      <c r="B114" s="61" t="s">
        <v>685</v>
      </c>
      <c r="C114" s="61" t="s">
        <v>674</v>
      </c>
      <c r="D114" s="56" t="s">
        <v>887</v>
      </c>
      <c r="E114" s="56" t="s">
        <v>472</v>
      </c>
      <c r="F114" s="61" t="s">
        <v>281</v>
      </c>
      <c r="G114" s="61" t="s">
        <v>128</v>
      </c>
      <c r="H114" s="63">
        <v>47757600</v>
      </c>
      <c r="I114" s="62" t="s">
        <v>143</v>
      </c>
      <c r="J114" s="61" t="s">
        <v>884</v>
      </c>
      <c r="K114" s="61" t="s">
        <v>750</v>
      </c>
      <c r="L114" s="49"/>
    </row>
    <row r="115" spans="1:12" ht="24" customHeight="1" x14ac:dyDescent="0.3">
      <c r="A115" s="60">
        <v>113</v>
      </c>
      <c r="B115" s="61" t="s">
        <v>685</v>
      </c>
      <c r="C115" s="61" t="s">
        <v>674</v>
      </c>
      <c r="D115" s="56" t="s">
        <v>463</v>
      </c>
      <c r="E115" s="56" t="s">
        <v>888</v>
      </c>
      <c r="F115" s="61" t="s">
        <v>281</v>
      </c>
      <c r="G115" s="61" t="s">
        <v>128</v>
      </c>
      <c r="H115" s="63">
        <v>140009100</v>
      </c>
      <c r="I115" s="62" t="s">
        <v>143</v>
      </c>
      <c r="J115" s="61" t="s">
        <v>884</v>
      </c>
      <c r="K115" s="61" t="s">
        <v>750</v>
      </c>
      <c r="L115" s="49"/>
    </row>
    <row r="116" spans="1:12" ht="24" customHeight="1" x14ac:dyDescent="0.3">
      <c r="A116" s="60">
        <v>114</v>
      </c>
      <c r="B116" s="61" t="s">
        <v>685</v>
      </c>
      <c r="C116" s="61" t="s">
        <v>674</v>
      </c>
      <c r="D116" s="56" t="s">
        <v>473</v>
      </c>
      <c r="E116" s="56" t="s">
        <v>889</v>
      </c>
      <c r="F116" s="61" t="s">
        <v>279</v>
      </c>
      <c r="G116" s="61" t="s">
        <v>603</v>
      </c>
      <c r="H116" s="63">
        <v>248848600</v>
      </c>
      <c r="I116" s="62" t="s">
        <v>143</v>
      </c>
      <c r="J116" s="61" t="s">
        <v>884</v>
      </c>
      <c r="K116" s="61" t="s">
        <v>750</v>
      </c>
      <c r="L116" s="49"/>
    </row>
    <row r="117" spans="1:12" ht="24" customHeight="1" x14ac:dyDescent="0.3">
      <c r="A117" s="60">
        <v>115</v>
      </c>
      <c r="B117" s="61" t="s">
        <v>685</v>
      </c>
      <c r="C117" s="61" t="s">
        <v>674</v>
      </c>
      <c r="D117" s="56" t="s">
        <v>457</v>
      </c>
      <c r="E117" s="56" t="s">
        <v>454</v>
      </c>
      <c r="F117" s="61" t="s">
        <v>279</v>
      </c>
      <c r="G117" s="61" t="s">
        <v>283</v>
      </c>
      <c r="H117" s="63">
        <v>1541650000</v>
      </c>
      <c r="I117" s="62" t="s">
        <v>143</v>
      </c>
      <c r="J117" s="61" t="s">
        <v>884</v>
      </c>
      <c r="K117" s="61" t="s">
        <v>750</v>
      </c>
      <c r="L117" s="49"/>
    </row>
    <row r="118" spans="1:12" ht="24" customHeight="1" x14ac:dyDescent="0.3">
      <c r="A118" s="60">
        <v>116</v>
      </c>
      <c r="B118" s="61" t="s">
        <v>685</v>
      </c>
      <c r="C118" s="61" t="s">
        <v>674</v>
      </c>
      <c r="D118" s="56" t="s">
        <v>467</v>
      </c>
      <c r="E118" s="56" t="s">
        <v>460</v>
      </c>
      <c r="F118" s="61" t="s">
        <v>279</v>
      </c>
      <c r="G118" s="61" t="s">
        <v>283</v>
      </c>
      <c r="H118" s="63">
        <v>603849944</v>
      </c>
      <c r="I118" s="62" t="s">
        <v>143</v>
      </c>
      <c r="J118" s="61" t="s">
        <v>159</v>
      </c>
      <c r="K118" s="61" t="s">
        <v>750</v>
      </c>
      <c r="L118" s="49"/>
    </row>
    <row r="119" spans="1:12" ht="24" customHeight="1" x14ac:dyDescent="0.3">
      <c r="A119" s="60">
        <v>117</v>
      </c>
      <c r="B119" s="61" t="s">
        <v>685</v>
      </c>
      <c r="C119" s="61" t="s">
        <v>674</v>
      </c>
      <c r="D119" s="56" t="s">
        <v>531</v>
      </c>
      <c r="E119" s="56" t="s">
        <v>890</v>
      </c>
      <c r="F119" s="61" t="s">
        <v>279</v>
      </c>
      <c r="G119" s="61" t="s">
        <v>129</v>
      </c>
      <c r="H119" s="63">
        <v>424418148</v>
      </c>
      <c r="I119" s="62" t="s">
        <v>143</v>
      </c>
      <c r="J119" s="61" t="s">
        <v>159</v>
      </c>
      <c r="K119" s="61" t="s">
        <v>750</v>
      </c>
      <c r="L119" s="49"/>
    </row>
    <row r="120" spans="1:12" ht="24" customHeight="1" x14ac:dyDescent="0.3">
      <c r="A120" s="60">
        <v>118</v>
      </c>
      <c r="B120" s="61" t="s">
        <v>685</v>
      </c>
      <c r="C120" s="61" t="s">
        <v>674</v>
      </c>
      <c r="D120" s="56" t="s">
        <v>532</v>
      </c>
      <c r="E120" s="56" t="s">
        <v>557</v>
      </c>
      <c r="F120" s="61" t="s">
        <v>281</v>
      </c>
      <c r="G120" s="61" t="s">
        <v>128</v>
      </c>
      <c r="H120" s="63">
        <v>43112300</v>
      </c>
      <c r="I120" s="62" t="s">
        <v>143</v>
      </c>
      <c r="J120" s="61" t="s">
        <v>159</v>
      </c>
      <c r="K120" s="61" t="s">
        <v>750</v>
      </c>
      <c r="L120" s="49"/>
    </row>
    <row r="121" spans="1:12" ht="24" customHeight="1" x14ac:dyDescent="0.3">
      <c r="A121" s="60">
        <v>119</v>
      </c>
      <c r="B121" s="61" t="s">
        <v>685</v>
      </c>
      <c r="C121" s="61" t="s">
        <v>686</v>
      </c>
      <c r="D121" s="56" t="s">
        <v>891</v>
      </c>
      <c r="E121" s="56" t="s">
        <v>939</v>
      </c>
      <c r="F121" s="61" t="s">
        <v>281</v>
      </c>
      <c r="G121" s="61" t="s">
        <v>603</v>
      </c>
      <c r="H121" s="63">
        <v>37000000</v>
      </c>
      <c r="I121" s="62" t="s">
        <v>892</v>
      </c>
      <c r="J121" s="61" t="s">
        <v>893</v>
      </c>
      <c r="K121" s="61" t="s">
        <v>894</v>
      </c>
      <c r="L121" s="49"/>
    </row>
    <row r="122" spans="1:12" ht="24" customHeight="1" x14ac:dyDescent="0.3">
      <c r="A122" s="60">
        <v>120</v>
      </c>
      <c r="B122" s="61" t="s">
        <v>685</v>
      </c>
      <c r="C122" s="61" t="s">
        <v>674</v>
      </c>
      <c r="D122" s="56" t="s">
        <v>895</v>
      </c>
      <c r="E122" s="56" t="s">
        <v>896</v>
      </c>
      <c r="F122" s="61" t="s">
        <v>281</v>
      </c>
      <c r="G122" s="61" t="s">
        <v>603</v>
      </c>
      <c r="H122" s="63">
        <v>54696980</v>
      </c>
      <c r="I122" s="62" t="s">
        <v>143</v>
      </c>
      <c r="J122" s="61" t="s">
        <v>703</v>
      </c>
      <c r="K122" s="61" t="s">
        <v>704</v>
      </c>
      <c r="L122" s="49"/>
    </row>
    <row r="123" spans="1:12" ht="24" customHeight="1" x14ac:dyDescent="0.3">
      <c r="A123" s="60">
        <v>121</v>
      </c>
      <c r="B123" s="61" t="s">
        <v>685</v>
      </c>
      <c r="C123" s="61" t="s">
        <v>687</v>
      </c>
      <c r="D123" s="56" t="s">
        <v>897</v>
      </c>
      <c r="E123" s="56" t="s">
        <v>898</v>
      </c>
      <c r="F123" s="61" t="s">
        <v>280</v>
      </c>
      <c r="G123" s="61" t="s">
        <v>128</v>
      </c>
      <c r="H123" s="63">
        <v>35000000</v>
      </c>
      <c r="I123" s="62" t="s">
        <v>335</v>
      </c>
      <c r="J123" s="61" t="s">
        <v>899</v>
      </c>
      <c r="K123" s="61" t="s">
        <v>900</v>
      </c>
      <c r="L123" s="49"/>
    </row>
    <row r="124" spans="1:12" ht="24" customHeight="1" x14ac:dyDescent="0.3">
      <c r="A124" s="60">
        <v>122</v>
      </c>
      <c r="B124" s="61" t="s">
        <v>685</v>
      </c>
      <c r="C124" s="61" t="s">
        <v>687</v>
      </c>
      <c r="D124" s="56" t="s">
        <v>901</v>
      </c>
      <c r="E124" s="56" t="s">
        <v>566</v>
      </c>
      <c r="F124" s="61" t="s">
        <v>280</v>
      </c>
      <c r="G124" s="61" t="s">
        <v>128</v>
      </c>
      <c r="H124" s="63">
        <v>25000000</v>
      </c>
      <c r="I124" s="62" t="s">
        <v>335</v>
      </c>
      <c r="J124" s="61" t="s">
        <v>902</v>
      </c>
      <c r="K124" s="61" t="s">
        <v>903</v>
      </c>
      <c r="L124" s="49"/>
    </row>
    <row r="125" spans="1:12" ht="24" customHeight="1" x14ac:dyDescent="0.3">
      <c r="A125" s="60">
        <v>123</v>
      </c>
      <c r="B125" s="61" t="s">
        <v>685</v>
      </c>
      <c r="C125" s="61" t="s">
        <v>687</v>
      </c>
      <c r="D125" s="56" t="s">
        <v>904</v>
      </c>
      <c r="E125" s="56" t="s">
        <v>560</v>
      </c>
      <c r="F125" s="61" t="s">
        <v>281</v>
      </c>
      <c r="G125" s="61" t="s">
        <v>603</v>
      </c>
      <c r="H125" s="63">
        <v>426088350</v>
      </c>
      <c r="I125" s="62" t="s">
        <v>149</v>
      </c>
      <c r="J125" s="61" t="s">
        <v>905</v>
      </c>
      <c r="K125" s="61" t="s">
        <v>781</v>
      </c>
      <c r="L125" s="49"/>
    </row>
    <row r="126" spans="1:12" ht="24" customHeight="1" x14ac:dyDescent="0.3">
      <c r="A126" s="60">
        <v>124</v>
      </c>
      <c r="B126" s="61" t="s">
        <v>685</v>
      </c>
      <c r="C126" s="61" t="s">
        <v>687</v>
      </c>
      <c r="D126" s="56" t="s">
        <v>906</v>
      </c>
      <c r="E126" s="56" t="s">
        <v>560</v>
      </c>
      <c r="F126" s="61" t="s">
        <v>281</v>
      </c>
      <c r="G126" s="61" t="s">
        <v>603</v>
      </c>
      <c r="H126" s="63">
        <v>114335420</v>
      </c>
      <c r="I126" s="62" t="s">
        <v>149</v>
      </c>
      <c r="J126" s="61" t="s">
        <v>905</v>
      </c>
      <c r="K126" s="61" t="s">
        <v>781</v>
      </c>
      <c r="L126" s="49"/>
    </row>
    <row r="127" spans="1:12" ht="24" customHeight="1" x14ac:dyDescent="0.3">
      <c r="A127" s="60">
        <v>125</v>
      </c>
      <c r="B127" s="61" t="s">
        <v>685</v>
      </c>
      <c r="C127" s="61" t="s">
        <v>687</v>
      </c>
      <c r="D127" s="56" t="s">
        <v>907</v>
      </c>
      <c r="E127" s="56" t="s">
        <v>560</v>
      </c>
      <c r="F127" s="61" t="s">
        <v>281</v>
      </c>
      <c r="G127" s="61" t="s">
        <v>603</v>
      </c>
      <c r="H127" s="63">
        <v>125507240</v>
      </c>
      <c r="I127" s="62" t="s">
        <v>149</v>
      </c>
      <c r="J127" s="61" t="s">
        <v>905</v>
      </c>
      <c r="K127" s="61" t="s">
        <v>781</v>
      </c>
      <c r="L127" s="49"/>
    </row>
    <row r="128" spans="1:12" ht="24" customHeight="1" x14ac:dyDescent="0.3">
      <c r="A128" s="60">
        <v>126</v>
      </c>
      <c r="B128" s="61" t="s">
        <v>685</v>
      </c>
      <c r="C128" s="61" t="s">
        <v>687</v>
      </c>
      <c r="D128" s="56" t="s">
        <v>908</v>
      </c>
      <c r="E128" s="56" t="s">
        <v>560</v>
      </c>
      <c r="F128" s="61" t="s">
        <v>281</v>
      </c>
      <c r="G128" s="61" t="s">
        <v>603</v>
      </c>
      <c r="H128" s="63">
        <v>37800000</v>
      </c>
      <c r="I128" s="62" t="s">
        <v>617</v>
      </c>
      <c r="J128" s="61" t="s">
        <v>621</v>
      </c>
      <c r="K128" s="61" t="s">
        <v>47</v>
      </c>
      <c r="L128" s="49"/>
    </row>
    <row r="129" spans="1:12" ht="24" customHeight="1" x14ac:dyDescent="0.3">
      <c r="A129" s="60">
        <v>127</v>
      </c>
      <c r="B129" s="61" t="s">
        <v>685</v>
      </c>
      <c r="C129" s="61" t="s">
        <v>686</v>
      </c>
      <c r="D129" s="56" t="s">
        <v>909</v>
      </c>
      <c r="E129" s="56" t="s">
        <v>557</v>
      </c>
      <c r="F129" s="61" t="s">
        <v>281</v>
      </c>
      <c r="G129" s="61" t="s">
        <v>603</v>
      </c>
      <c r="H129" s="63">
        <v>56320000</v>
      </c>
      <c r="I129" s="62" t="s">
        <v>617</v>
      </c>
      <c r="J129" s="61" t="s">
        <v>619</v>
      </c>
      <c r="K129" s="61" t="s">
        <v>654</v>
      </c>
      <c r="L129" s="49"/>
    </row>
    <row r="130" spans="1:12" ht="24" customHeight="1" x14ac:dyDescent="0.3">
      <c r="A130" s="60">
        <v>128</v>
      </c>
      <c r="B130" s="61" t="s">
        <v>685</v>
      </c>
      <c r="C130" s="61" t="s">
        <v>687</v>
      </c>
      <c r="D130" s="56" t="s">
        <v>554</v>
      </c>
      <c r="E130" s="56" t="s">
        <v>600</v>
      </c>
      <c r="F130" s="61" t="s">
        <v>280</v>
      </c>
      <c r="G130" s="61" t="s">
        <v>129</v>
      </c>
      <c r="H130" s="63">
        <v>30000000</v>
      </c>
      <c r="I130" s="62" t="s">
        <v>612</v>
      </c>
      <c r="J130" s="61" t="s">
        <v>910</v>
      </c>
      <c r="K130" s="61" t="s">
        <v>88</v>
      </c>
      <c r="L130" s="49"/>
    </row>
    <row r="131" spans="1:12" ht="24" customHeight="1" x14ac:dyDescent="0.3">
      <c r="A131" s="60">
        <v>129</v>
      </c>
      <c r="B131" s="61" t="s">
        <v>685</v>
      </c>
      <c r="C131" s="61" t="s">
        <v>687</v>
      </c>
      <c r="D131" s="56" t="s">
        <v>481</v>
      </c>
      <c r="E131" s="56" t="s">
        <v>560</v>
      </c>
      <c r="F131" s="61" t="s">
        <v>279</v>
      </c>
      <c r="G131" s="61" t="s">
        <v>129</v>
      </c>
      <c r="H131" s="63">
        <v>121000000</v>
      </c>
      <c r="I131" s="62" t="s">
        <v>617</v>
      </c>
      <c r="J131" s="61" t="s">
        <v>618</v>
      </c>
      <c r="K131" s="61" t="s">
        <v>653</v>
      </c>
      <c r="L131" s="49"/>
    </row>
    <row r="132" spans="1:12" ht="24" customHeight="1" x14ac:dyDescent="0.3">
      <c r="A132" s="60">
        <v>130</v>
      </c>
      <c r="B132" s="61" t="s">
        <v>685</v>
      </c>
      <c r="C132" s="61" t="s">
        <v>687</v>
      </c>
      <c r="D132" s="56" t="s">
        <v>475</v>
      </c>
      <c r="E132" s="56" t="s">
        <v>569</v>
      </c>
      <c r="F132" s="61" t="s">
        <v>281</v>
      </c>
      <c r="G132" s="61" t="s">
        <v>603</v>
      </c>
      <c r="H132" s="63">
        <v>122988600</v>
      </c>
      <c r="I132" s="62" t="s">
        <v>617</v>
      </c>
      <c r="J132" s="61" t="s">
        <v>615</v>
      </c>
      <c r="K132" s="61" t="s">
        <v>652</v>
      </c>
      <c r="L132" s="49"/>
    </row>
    <row r="133" spans="1:12" ht="24" customHeight="1" x14ac:dyDescent="0.3">
      <c r="A133" s="60">
        <v>131</v>
      </c>
      <c r="B133" s="61" t="s">
        <v>685</v>
      </c>
      <c r="C133" s="61" t="s">
        <v>687</v>
      </c>
      <c r="D133" s="56" t="s">
        <v>555</v>
      </c>
      <c r="E133" s="56" t="s">
        <v>601</v>
      </c>
      <c r="F133" s="61" t="s">
        <v>281</v>
      </c>
      <c r="G133" s="61" t="s">
        <v>603</v>
      </c>
      <c r="H133" s="63">
        <v>60920000</v>
      </c>
      <c r="I133" s="62" t="s">
        <v>617</v>
      </c>
      <c r="J133" s="61" t="s">
        <v>615</v>
      </c>
      <c r="K133" s="61" t="s">
        <v>652</v>
      </c>
      <c r="L133" s="49"/>
    </row>
    <row r="134" spans="1:12" ht="24" customHeight="1" x14ac:dyDescent="0.3">
      <c r="A134" s="60">
        <v>132</v>
      </c>
      <c r="B134" s="61" t="s">
        <v>685</v>
      </c>
      <c r="C134" s="61" t="s">
        <v>687</v>
      </c>
      <c r="D134" s="56" t="s">
        <v>556</v>
      </c>
      <c r="E134" s="56" t="s">
        <v>602</v>
      </c>
      <c r="F134" s="61" t="s">
        <v>281</v>
      </c>
      <c r="G134" s="61" t="s">
        <v>603</v>
      </c>
      <c r="H134" s="63">
        <v>90480000</v>
      </c>
      <c r="I134" s="62" t="s">
        <v>617</v>
      </c>
      <c r="J134" s="61" t="s">
        <v>615</v>
      </c>
      <c r="K134" s="61" t="s">
        <v>652</v>
      </c>
      <c r="L134" s="49"/>
    </row>
    <row r="135" spans="1:12" ht="24" customHeight="1" x14ac:dyDescent="0.3">
      <c r="A135" s="60">
        <v>133</v>
      </c>
      <c r="B135" s="61" t="s">
        <v>685</v>
      </c>
      <c r="C135" s="61" t="s">
        <v>687</v>
      </c>
      <c r="D135" s="56" t="s">
        <v>482</v>
      </c>
      <c r="E135" s="56" t="s">
        <v>560</v>
      </c>
      <c r="F135" s="61" t="s">
        <v>281</v>
      </c>
      <c r="G135" s="61" t="s">
        <v>603</v>
      </c>
      <c r="H135" s="63">
        <v>30000000</v>
      </c>
      <c r="I135" s="62" t="s">
        <v>617</v>
      </c>
      <c r="J135" s="61" t="s">
        <v>620</v>
      </c>
      <c r="K135" s="61" t="s">
        <v>47</v>
      </c>
      <c r="L135" s="49"/>
    </row>
    <row r="136" spans="1:12" ht="24" customHeight="1" x14ac:dyDescent="0.3">
      <c r="A136" s="60">
        <v>134</v>
      </c>
      <c r="B136" s="61" t="s">
        <v>685</v>
      </c>
      <c r="C136" s="61" t="s">
        <v>687</v>
      </c>
      <c r="D136" s="56" t="s">
        <v>483</v>
      </c>
      <c r="E136" s="56" t="s">
        <v>560</v>
      </c>
      <c r="F136" s="61" t="s">
        <v>676</v>
      </c>
      <c r="G136" s="61" t="s">
        <v>129</v>
      </c>
      <c r="H136" s="63">
        <v>439350000</v>
      </c>
      <c r="I136" s="62" t="s">
        <v>617</v>
      </c>
      <c r="J136" s="61" t="s">
        <v>621</v>
      </c>
      <c r="K136" s="61" t="s">
        <v>47</v>
      </c>
      <c r="L136" s="49"/>
    </row>
    <row r="137" spans="1:12" ht="24" customHeight="1" x14ac:dyDescent="0.3">
      <c r="A137" s="60">
        <v>135</v>
      </c>
      <c r="B137" s="61" t="s">
        <v>685</v>
      </c>
      <c r="C137" s="61" t="s">
        <v>674</v>
      </c>
      <c r="D137" s="56" t="s">
        <v>474</v>
      </c>
      <c r="E137" s="56" t="s">
        <v>568</v>
      </c>
      <c r="F137" s="61" t="s">
        <v>281</v>
      </c>
      <c r="G137" s="61" t="s">
        <v>603</v>
      </c>
      <c r="H137" s="63">
        <v>80422200</v>
      </c>
      <c r="I137" s="62" t="s">
        <v>617</v>
      </c>
      <c r="J137" s="61" t="s">
        <v>615</v>
      </c>
      <c r="K137" s="61" t="s">
        <v>652</v>
      </c>
      <c r="L137" s="49"/>
    </row>
    <row r="138" spans="1:12" ht="24" customHeight="1" x14ac:dyDescent="0.3">
      <c r="A138" s="60">
        <v>136</v>
      </c>
      <c r="B138" s="61" t="s">
        <v>685</v>
      </c>
      <c r="C138" s="61" t="s">
        <v>674</v>
      </c>
      <c r="D138" s="56" t="s">
        <v>476</v>
      </c>
      <c r="E138" s="56" t="s">
        <v>567</v>
      </c>
      <c r="F138" s="61" t="s">
        <v>676</v>
      </c>
      <c r="G138" s="61" t="s">
        <v>129</v>
      </c>
      <c r="H138" s="63">
        <v>78000000</v>
      </c>
      <c r="I138" s="62" t="s">
        <v>617</v>
      </c>
      <c r="J138" s="61" t="s">
        <v>616</v>
      </c>
      <c r="K138" s="61" t="s">
        <v>652</v>
      </c>
      <c r="L138" s="49"/>
    </row>
    <row r="139" spans="1:12" ht="24" customHeight="1" x14ac:dyDescent="0.3">
      <c r="A139" s="60">
        <v>137</v>
      </c>
      <c r="B139" s="61" t="s">
        <v>685</v>
      </c>
      <c r="C139" s="61" t="s">
        <v>674</v>
      </c>
      <c r="D139" s="56" t="s">
        <v>477</v>
      </c>
      <c r="E139" s="56" t="s">
        <v>463</v>
      </c>
      <c r="F139" s="61" t="s">
        <v>281</v>
      </c>
      <c r="G139" s="61" t="s">
        <v>128</v>
      </c>
      <c r="H139" s="63">
        <v>75908000</v>
      </c>
      <c r="I139" s="62" t="s">
        <v>617</v>
      </c>
      <c r="J139" s="61" t="s">
        <v>616</v>
      </c>
      <c r="K139" s="61" t="s">
        <v>652</v>
      </c>
      <c r="L139" s="49"/>
    </row>
    <row r="140" spans="1:12" ht="24" customHeight="1" x14ac:dyDescent="0.3">
      <c r="A140" s="60">
        <v>138</v>
      </c>
      <c r="B140" s="61" t="s">
        <v>685</v>
      </c>
      <c r="C140" s="61" t="s">
        <v>674</v>
      </c>
      <c r="D140" s="56" t="s">
        <v>478</v>
      </c>
      <c r="E140" s="56" t="s">
        <v>553</v>
      </c>
      <c r="F140" s="61" t="s">
        <v>281</v>
      </c>
      <c r="G140" s="61" t="s">
        <v>603</v>
      </c>
      <c r="H140" s="63">
        <v>24606000</v>
      </c>
      <c r="I140" s="62" t="s">
        <v>617</v>
      </c>
      <c r="J140" s="61" t="s">
        <v>616</v>
      </c>
      <c r="K140" s="61" t="s">
        <v>652</v>
      </c>
      <c r="L140" s="49"/>
    </row>
    <row r="141" spans="1:12" ht="24" customHeight="1" x14ac:dyDescent="0.3">
      <c r="A141" s="60">
        <v>139</v>
      </c>
      <c r="B141" s="61" t="s">
        <v>685</v>
      </c>
      <c r="C141" s="61" t="s">
        <v>674</v>
      </c>
      <c r="D141" s="56" t="s">
        <v>479</v>
      </c>
      <c r="E141" s="56" t="s">
        <v>553</v>
      </c>
      <c r="F141" s="61" t="s">
        <v>281</v>
      </c>
      <c r="G141" s="61" t="s">
        <v>603</v>
      </c>
      <c r="H141" s="63">
        <v>67577000</v>
      </c>
      <c r="I141" s="62" t="s">
        <v>617</v>
      </c>
      <c r="J141" s="61" t="s">
        <v>616</v>
      </c>
      <c r="K141" s="61" t="s">
        <v>652</v>
      </c>
      <c r="L141" s="49"/>
    </row>
    <row r="142" spans="1:12" ht="24" customHeight="1" x14ac:dyDescent="0.3">
      <c r="A142" s="60">
        <v>140</v>
      </c>
      <c r="B142" s="61" t="s">
        <v>685</v>
      </c>
      <c r="C142" s="61" t="s">
        <v>674</v>
      </c>
      <c r="D142" s="56" t="s">
        <v>480</v>
      </c>
      <c r="E142" s="56" t="s">
        <v>570</v>
      </c>
      <c r="F142" s="61" t="s">
        <v>281</v>
      </c>
      <c r="G142" s="61" t="s">
        <v>603</v>
      </c>
      <c r="H142" s="63">
        <v>34192000</v>
      </c>
      <c r="I142" s="62" t="s">
        <v>617</v>
      </c>
      <c r="J142" s="61" t="s">
        <v>616</v>
      </c>
      <c r="K142" s="61" t="s">
        <v>652</v>
      </c>
      <c r="L142" s="49"/>
    </row>
    <row r="143" spans="1:12" ht="24" customHeight="1" x14ac:dyDescent="0.3">
      <c r="A143" s="60">
        <v>141</v>
      </c>
      <c r="B143" s="61" t="s">
        <v>685</v>
      </c>
      <c r="C143" s="61" t="s">
        <v>674</v>
      </c>
      <c r="D143" s="56" t="s">
        <v>534</v>
      </c>
      <c r="E143" s="56" t="s">
        <v>591</v>
      </c>
      <c r="F143" s="61" t="s">
        <v>676</v>
      </c>
      <c r="G143" s="61" t="s">
        <v>129</v>
      </c>
      <c r="H143" s="63">
        <v>555370000</v>
      </c>
      <c r="I143" s="62" t="s">
        <v>617</v>
      </c>
      <c r="J143" s="61" t="s">
        <v>619</v>
      </c>
      <c r="K143" s="61" t="s">
        <v>654</v>
      </c>
      <c r="L143" s="49"/>
    </row>
    <row r="144" spans="1:12" ht="24" customHeight="1" x14ac:dyDescent="0.3">
      <c r="A144" s="60">
        <v>142</v>
      </c>
      <c r="B144" s="61" t="s">
        <v>685</v>
      </c>
      <c r="C144" s="61" t="s">
        <v>674</v>
      </c>
      <c r="D144" s="56" t="s">
        <v>911</v>
      </c>
      <c r="E144" s="56" t="s">
        <v>572</v>
      </c>
      <c r="F144" s="61" t="s">
        <v>676</v>
      </c>
      <c r="G144" s="61" t="s">
        <v>129</v>
      </c>
      <c r="H144" s="63">
        <v>270320000</v>
      </c>
      <c r="I144" s="62" t="s">
        <v>617</v>
      </c>
      <c r="J144" s="61" t="s">
        <v>619</v>
      </c>
      <c r="K144" s="61" t="s">
        <v>654</v>
      </c>
      <c r="L144" s="49"/>
    </row>
    <row r="145" spans="1:12" ht="24" customHeight="1" x14ac:dyDescent="0.3">
      <c r="A145" s="60">
        <v>143</v>
      </c>
      <c r="B145" s="61" t="s">
        <v>685</v>
      </c>
      <c r="C145" s="61" t="s">
        <v>687</v>
      </c>
      <c r="D145" s="56" t="s">
        <v>523</v>
      </c>
      <c r="E145" s="56" t="s">
        <v>560</v>
      </c>
      <c r="F145" s="61" t="s">
        <v>279</v>
      </c>
      <c r="G145" s="61" t="s">
        <v>129</v>
      </c>
      <c r="H145" s="63">
        <v>150000000</v>
      </c>
      <c r="I145" s="62" t="s">
        <v>409</v>
      </c>
      <c r="J145" s="61" t="s">
        <v>639</v>
      </c>
      <c r="K145" s="61" t="s">
        <v>660</v>
      </c>
      <c r="L145" s="49"/>
    </row>
    <row r="146" spans="1:12" ht="24" customHeight="1" x14ac:dyDescent="0.3">
      <c r="A146" s="60">
        <v>144</v>
      </c>
      <c r="B146" s="61" t="s">
        <v>685</v>
      </c>
      <c r="C146" s="61" t="s">
        <v>687</v>
      </c>
      <c r="D146" s="56" t="s">
        <v>524</v>
      </c>
      <c r="E146" s="56" t="s">
        <v>560</v>
      </c>
      <c r="F146" s="61" t="s">
        <v>279</v>
      </c>
      <c r="G146" s="61" t="s">
        <v>129</v>
      </c>
      <c r="H146" s="63">
        <v>35000000</v>
      </c>
      <c r="I146" s="62" t="s">
        <v>409</v>
      </c>
      <c r="J146" s="61" t="s">
        <v>639</v>
      </c>
      <c r="K146" s="61" t="s">
        <v>660</v>
      </c>
      <c r="L146" s="49"/>
    </row>
    <row r="147" spans="1:12" ht="24" customHeight="1" x14ac:dyDescent="0.3">
      <c r="A147" s="60">
        <v>145</v>
      </c>
      <c r="B147" s="61" t="s">
        <v>685</v>
      </c>
      <c r="C147" s="61" t="s">
        <v>687</v>
      </c>
      <c r="D147" s="56" t="s">
        <v>912</v>
      </c>
      <c r="E147" s="56" t="s">
        <v>560</v>
      </c>
      <c r="F147" s="61" t="s">
        <v>279</v>
      </c>
      <c r="G147" s="61" t="s">
        <v>129</v>
      </c>
      <c r="H147" s="63">
        <v>22000000</v>
      </c>
      <c r="I147" s="62" t="s">
        <v>409</v>
      </c>
      <c r="J147" s="61" t="s">
        <v>639</v>
      </c>
      <c r="K147" s="61" t="s">
        <v>660</v>
      </c>
      <c r="L147" s="49"/>
    </row>
    <row r="148" spans="1:12" ht="24" customHeight="1" x14ac:dyDescent="0.3">
      <c r="A148" s="60">
        <v>146</v>
      </c>
      <c r="B148" s="61" t="s">
        <v>685</v>
      </c>
      <c r="C148" s="61" t="s">
        <v>687</v>
      </c>
      <c r="D148" s="56" t="s">
        <v>525</v>
      </c>
      <c r="E148" s="56" t="s">
        <v>560</v>
      </c>
      <c r="F148" s="61" t="s">
        <v>279</v>
      </c>
      <c r="G148" s="61" t="s">
        <v>129</v>
      </c>
      <c r="H148" s="63">
        <v>55000000</v>
      </c>
      <c r="I148" s="62" t="s">
        <v>409</v>
      </c>
      <c r="J148" s="61" t="s">
        <v>639</v>
      </c>
      <c r="K148" s="61" t="s">
        <v>660</v>
      </c>
      <c r="L148" s="49"/>
    </row>
    <row r="149" spans="1:12" ht="24" customHeight="1" x14ac:dyDescent="0.3">
      <c r="A149" s="60">
        <v>147</v>
      </c>
      <c r="B149" s="61" t="s">
        <v>685</v>
      </c>
      <c r="C149" s="61" t="s">
        <v>687</v>
      </c>
      <c r="D149" s="56" t="s">
        <v>526</v>
      </c>
      <c r="E149" s="56" t="s">
        <v>560</v>
      </c>
      <c r="F149" s="61" t="s">
        <v>279</v>
      </c>
      <c r="G149" s="61" t="s">
        <v>129</v>
      </c>
      <c r="H149" s="63">
        <v>80000000</v>
      </c>
      <c r="I149" s="62" t="s">
        <v>409</v>
      </c>
      <c r="J149" s="61" t="s">
        <v>639</v>
      </c>
      <c r="K149" s="61" t="s">
        <v>660</v>
      </c>
      <c r="L149" s="49"/>
    </row>
    <row r="150" spans="1:12" ht="24" customHeight="1" x14ac:dyDescent="0.3">
      <c r="A150" s="60">
        <v>148</v>
      </c>
      <c r="B150" s="61" t="s">
        <v>685</v>
      </c>
      <c r="C150" s="61" t="s">
        <v>686</v>
      </c>
      <c r="D150" s="56" t="s">
        <v>913</v>
      </c>
      <c r="E150" s="56" t="s">
        <v>914</v>
      </c>
      <c r="F150" s="61" t="s">
        <v>280</v>
      </c>
      <c r="G150" s="61" t="s">
        <v>128</v>
      </c>
      <c r="H150" s="63">
        <v>71400000</v>
      </c>
      <c r="I150" s="62" t="s">
        <v>646</v>
      </c>
      <c r="J150" s="61" t="s">
        <v>647</v>
      </c>
      <c r="K150" s="62" t="s">
        <v>915</v>
      </c>
      <c r="L150" s="49"/>
    </row>
    <row r="151" spans="1:12" ht="24" customHeight="1" x14ac:dyDescent="0.3">
      <c r="A151" s="60">
        <v>149</v>
      </c>
      <c r="B151" s="61" t="s">
        <v>685</v>
      </c>
      <c r="C151" s="61" t="s">
        <v>687</v>
      </c>
      <c r="D151" s="56" t="s">
        <v>467</v>
      </c>
      <c r="E151" s="56" t="s">
        <v>467</v>
      </c>
      <c r="F151" s="61" t="s">
        <v>279</v>
      </c>
      <c r="G151" s="61" t="s">
        <v>129</v>
      </c>
      <c r="H151" s="63">
        <v>1032602000</v>
      </c>
      <c r="I151" s="62" t="s">
        <v>317</v>
      </c>
      <c r="J151" s="61" t="s">
        <v>611</v>
      </c>
      <c r="K151" s="61" t="s">
        <v>419</v>
      </c>
      <c r="L151" s="49"/>
    </row>
    <row r="152" spans="1:12" ht="24" customHeight="1" x14ac:dyDescent="0.3">
      <c r="A152" s="60">
        <v>150</v>
      </c>
      <c r="B152" s="61" t="s">
        <v>685</v>
      </c>
      <c r="C152" s="61" t="s">
        <v>674</v>
      </c>
      <c r="D152" s="56" t="s">
        <v>468</v>
      </c>
      <c r="E152" s="56" t="s">
        <v>468</v>
      </c>
      <c r="F152" s="61" t="s">
        <v>279</v>
      </c>
      <c r="G152" s="61" t="s">
        <v>129</v>
      </c>
      <c r="H152" s="63">
        <v>251269600</v>
      </c>
      <c r="I152" s="62" t="s">
        <v>317</v>
      </c>
      <c r="J152" s="61" t="s">
        <v>611</v>
      </c>
      <c r="K152" s="61" t="s">
        <v>419</v>
      </c>
      <c r="L152" s="49"/>
    </row>
    <row r="153" spans="1:12" ht="24" customHeight="1" x14ac:dyDescent="0.3">
      <c r="A153" s="60">
        <v>151</v>
      </c>
      <c r="B153" s="61" t="s">
        <v>685</v>
      </c>
      <c r="C153" s="61" t="s">
        <v>687</v>
      </c>
      <c r="D153" s="56" t="s">
        <v>916</v>
      </c>
      <c r="E153" s="56" t="s">
        <v>458</v>
      </c>
      <c r="F153" s="61" t="s">
        <v>281</v>
      </c>
      <c r="G153" s="61" t="s">
        <v>129</v>
      </c>
      <c r="H153" s="63">
        <v>31004000</v>
      </c>
      <c r="I153" s="62" t="s">
        <v>146</v>
      </c>
      <c r="J153" s="61" t="s">
        <v>917</v>
      </c>
      <c r="K153" s="61" t="s">
        <v>918</v>
      </c>
      <c r="L153" s="49"/>
    </row>
    <row r="154" spans="1:12" ht="24" customHeight="1" x14ac:dyDescent="0.3">
      <c r="A154" s="60">
        <v>152</v>
      </c>
      <c r="B154" s="61" t="s">
        <v>685</v>
      </c>
      <c r="C154" s="61" t="s">
        <v>687</v>
      </c>
      <c r="D154" s="56" t="s">
        <v>458</v>
      </c>
      <c r="E154" s="56" t="s">
        <v>458</v>
      </c>
      <c r="F154" s="61" t="s">
        <v>281</v>
      </c>
      <c r="G154" s="61" t="s">
        <v>129</v>
      </c>
      <c r="H154" s="63">
        <v>31004000</v>
      </c>
      <c r="I154" s="62" t="s">
        <v>146</v>
      </c>
      <c r="J154" s="61" t="s">
        <v>917</v>
      </c>
      <c r="K154" s="61" t="s">
        <v>918</v>
      </c>
      <c r="L154" s="49"/>
    </row>
    <row r="155" spans="1:12" ht="24" customHeight="1" x14ac:dyDescent="0.3">
      <c r="A155" s="60">
        <v>153</v>
      </c>
      <c r="B155" s="61" t="s">
        <v>685</v>
      </c>
      <c r="C155" s="61" t="s">
        <v>687</v>
      </c>
      <c r="D155" s="56" t="s">
        <v>919</v>
      </c>
      <c r="E155" s="56" t="s">
        <v>920</v>
      </c>
      <c r="F155" s="61" t="s">
        <v>281</v>
      </c>
      <c r="G155" s="61" t="s">
        <v>129</v>
      </c>
      <c r="H155" s="63">
        <v>93936470</v>
      </c>
      <c r="I155" s="62" t="s">
        <v>146</v>
      </c>
      <c r="J155" s="61" t="s">
        <v>917</v>
      </c>
      <c r="K155" s="61" t="s">
        <v>918</v>
      </c>
      <c r="L155" s="49"/>
    </row>
    <row r="156" spans="1:12" ht="24" customHeight="1" x14ac:dyDescent="0.3">
      <c r="A156" s="60">
        <v>154</v>
      </c>
      <c r="B156" s="61" t="s">
        <v>685</v>
      </c>
      <c r="C156" s="61" t="s">
        <v>687</v>
      </c>
      <c r="D156" s="56" t="s">
        <v>920</v>
      </c>
      <c r="E156" s="56" t="s">
        <v>920</v>
      </c>
      <c r="F156" s="61" t="s">
        <v>281</v>
      </c>
      <c r="G156" s="61" t="s">
        <v>129</v>
      </c>
      <c r="H156" s="63">
        <v>93936470</v>
      </c>
      <c r="I156" s="62" t="s">
        <v>146</v>
      </c>
      <c r="J156" s="61" t="s">
        <v>917</v>
      </c>
      <c r="K156" s="61" t="s">
        <v>918</v>
      </c>
      <c r="L156" s="49"/>
    </row>
    <row r="157" spans="1:12" ht="24" customHeight="1" x14ac:dyDescent="0.3">
      <c r="A157" s="60">
        <v>155</v>
      </c>
      <c r="B157" s="61" t="s">
        <v>685</v>
      </c>
      <c r="C157" s="61" t="s">
        <v>687</v>
      </c>
      <c r="D157" s="56" t="s">
        <v>921</v>
      </c>
      <c r="E157" s="56" t="s">
        <v>456</v>
      </c>
      <c r="F157" s="61" t="s">
        <v>281</v>
      </c>
      <c r="G157" s="61" t="s">
        <v>129</v>
      </c>
      <c r="H157" s="63">
        <v>54323660</v>
      </c>
      <c r="I157" s="62" t="s">
        <v>146</v>
      </c>
      <c r="J157" s="61" t="s">
        <v>917</v>
      </c>
      <c r="K157" s="61" t="s">
        <v>918</v>
      </c>
      <c r="L157" s="49"/>
    </row>
    <row r="158" spans="1:12" ht="24" customHeight="1" x14ac:dyDescent="0.3">
      <c r="A158" s="60">
        <v>156</v>
      </c>
      <c r="B158" s="61" t="s">
        <v>685</v>
      </c>
      <c r="C158" s="61" t="s">
        <v>687</v>
      </c>
      <c r="D158" s="56" t="s">
        <v>922</v>
      </c>
      <c r="E158" s="56" t="s">
        <v>560</v>
      </c>
      <c r="F158" s="61" t="s">
        <v>280</v>
      </c>
      <c r="G158" s="61" t="s">
        <v>129</v>
      </c>
      <c r="H158" s="63">
        <v>35934800</v>
      </c>
      <c r="I158" s="62" t="s">
        <v>923</v>
      </c>
      <c r="J158" s="61" t="s">
        <v>924</v>
      </c>
      <c r="K158" s="61" t="s">
        <v>925</v>
      </c>
      <c r="L158" s="49"/>
    </row>
    <row r="159" spans="1:12" ht="24" customHeight="1" x14ac:dyDescent="0.3">
      <c r="A159" s="60">
        <v>157</v>
      </c>
      <c r="B159" s="61" t="s">
        <v>685</v>
      </c>
      <c r="C159" s="61" t="s">
        <v>687</v>
      </c>
      <c r="D159" s="56" t="s">
        <v>926</v>
      </c>
      <c r="E159" s="56" t="s">
        <v>560</v>
      </c>
      <c r="F159" s="61" t="s">
        <v>280</v>
      </c>
      <c r="G159" s="61" t="s">
        <v>129</v>
      </c>
      <c r="H159" s="63">
        <v>35200000</v>
      </c>
      <c r="I159" s="62" t="s">
        <v>923</v>
      </c>
      <c r="J159" s="61" t="s">
        <v>924</v>
      </c>
      <c r="K159" s="61" t="s">
        <v>925</v>
      </c>
      <c r="L159" s="49"/>
    </row>
    <row r="160" spans="1:12" ht="24" customHeight="1" x14ac:dyDescent="0.3">
      <c r="A160" s="60">
        <v>158</v>
      </c>
      <c r="B160" s="61" t="s">
        <v>685</v>
      </c>
      <c r="C160" s="61" t="s">
        <v>687</v>
      </c>
      <c r="D160" s="56" t="s">
        <v>459</v>
      </c>
      <c r="E160" s="56" t="s">
        <v>459</v>
      </c>
      <c r="F160" s="61" t="s">
        <v>281</v>
      </c>
      <c r="G160" s="61" t="s">
        <v>603</v>
      </c>
      <c r="H160" s="63">
        <v>50000000</v>
      </c>
      <c r="I160" s="62" t="s">
        <v>317</v>
      </c>
      <c r="J160" s="61" t="s">
        <v>828</v>
      </c>
      <c r="K160" s="61" t="s">
        <v>419</v>
      </c>
      <c r="L160" s="49"/>
    </row>
    <row r="161" spans="1:12" ht="24" customHeight="1" x14ac:dyDescent="0.3">
      <c r="A161" s="60">
        <v>159</v>
      </c>
      <c r="B161" s="61" t="s">
        <v>685</v>
      </c>
      <c r="C161" s="61" t="s">
        <v>687</v>
      </c>
      <c r="D161" s="56" t="s">
        <v>458</v>
      </c>
      <c r="E161" s="56" t="s">
        <v>458</v>
      </c>
      <c r="F161" s="61" t="s">
        <v>281</v>
      </c>
      <c r="G161" s="61" t="s">
        <v>603</v>
      </c>
      <c r="H161" s="63">
        <v>22000000</v>
      </c>
      <c r="I161" s="62" t="s">
        <v>317</v>
      </c>
      <c r="J161" s="61" t="s">
        <v>828</v>
      </c>
      <c r="K161" s="61" t="s">
        <v>419</v>
      </c>
      <c r="L161" s="49"/>
    </row>
    <row r="162" spans="1:12" ht="24" customHeight="1" x14ac:dyDescent="0.3">
      <c r="A162" s="60">
        <v>160</v>
      </c>
      <c r="B162" s="61" t="s">
        <v>685</v>
      </c>
      <c r="C162" s="61" t="s">
        <v>686</v>
      </c>
      <c r="D162" s="56" t="s">
        <v>927</v>
      </c>
      <c r="E162" s="56" t="s">
        <v>927</v>
      </c>
      <c r="F162" s="61" t="s">
        <v>676</v>
      </c>
      <c r="G162" s="61" t="s">
        <v>129</v>
      </c>
      <c r="H162" s="63">
        <v>209880000</v>
      </c>
      <c r="I162" s="62" t="s">
        <v>358</v>
      </c>
      <c r="J162" s="61" t="s">
        <v>610</v>
      </c>
      <c r="K162" s="61" t="s">
        <v>928</v>
      </c>
      <c r="L162" s="49"/>
    </row>
    <row r="163" spans="1:12" ht="24" customHeight="1" x14ac:dyDescent="0.3">
      <c r="A163" s="60">
        <v>161</v>
      </c>
      <c r="B163" s="61" t="s">
        <v>685</v>
      </c>
      <c r="C163" s="61" t="s">
        <v>687</v>
      </c>
      <c r="D163" s="56" t="s">
        <v>500</v>
      </c>
      <c r="E163" s="56" t="s">
        <v>500</v>
      </c>
      <c r="F163" s="61" t="s">
        <v>281</v>
      </c>
      <c r="G163" s="61" t="s">
        <v>128</v>
      </c>
      <c r="H163" s="63">
        <v>28114000</v>
      </c>
      <c r="I163" s="62" t="s">
        <v>317</v>
      </c>
      <c r="J163" s="61" t="s">
        <v>929</v>
      </c>
      <c r="K163" s="61" t="s">
        <v>930</v>
      </c>
      <c r="L163" s="49"/>
    </row>
    <row r="164" spans="1:12" ht="24" customHeight="1" x14ac:dyDescent="0.3">
      <c r="A164" s="60">
        <v>162</v>
      </c>
      <c r="B164" s="65" t="s">
        <v>685</v>
      </c>
      <c r="C164" s="65" t="s">
        <v>687</v>
      </c>
      <c r="D164" s="66" t="s">
        <v>931</v>
      </c>
      <c r="E164" s="66" t="s">
        <v>932</v>
      </c>
      <c r="F164" s="65" t="s">
        <v>280</v>
      </c>
      <c r="G164" s="65" t="s">
        <v>606</v>
      </c>
      <c r="H164" s="71">
        <v>968000000</v>
      </c>
      <c r="I164" s="67" t="s">
        <v>933</v>
      </c>
      <c r="J164" s="65" t="s">
        <v>934</v>
      </c>
      <c r="K164" s="65" t="s">
        <v>935</v>
      </c>
      <c r="L164" s="84"/>
    </row>
    <row r="165" spans="1:12" ht="24" customHeight="1" x14ac:dyDescent="0.3">
      <c r="A165" s="60">
        <v>163</v>
      </c>
      <c r="B165" s="85" t="s">
        <v>685</v>
      </c>
      <c r="C165" s="85" t="s">
        <v>687</v>
      </c>
      <c r="D165" s="86" t="s">
        <v>936</v>
      </c>
      <c r="E165" s="86" t="s">
        <v>562</v>
      </c>
      <c r="F165" s="85" t="s">
        <v>279</v>
      </c>
      <c r="G165" s="85" t="s">
        <v>129</v>
      </c>
      <c r="H165" s="72">
        <v>24994200</v>
      </c>
      <c r="I165" s="87" t="s">
        <v>937</v>
      </c>
      <c r="J165" s="85" t="s">
        <v>938</v>
      </c>
      <c r="K165" s="85" t="s">
        <v>940</v>
      </c>
      <c r="L165" s="49"/>
    </row>
    <row r="166" spans="1:12" ht="24" customHeight="1" x14ac:dyDescent="0.3">
      <c r="A166" s="60">
        <v>164</v>
      </c>
      <c r="B166" s="61" t="s">
        <v>685</v>
      </c>
      <c r="C166" s="61" t="s">
        <v>686</v>
      </c>
      <c r="D166" s="88" t="s">
        <v>960</v>
      </c>
      <c r="E166" s="88" t="s">
        <v>960</v>
      </c>
      <c r="F166" s="88" t="s">
        <v>279</v>
      </c>
      <c r="G166" s="88" t="s">
        <v>129</v>
      </c>
      <c r="H166" s="89">
        <v>649561000</v>
      </c>
      <c r="I166" s="88" t="s">
        <v>961</v>
      </c>
      <c r="J166" s="88" t="s">
        <v>962</v>
      </c>
      <c r="K166" s="88" t="s">
        <v>963</v>
      </c>
      <c r="L166" s="69" t="s">
        <v>965</v>
      </c>
    </row>
    <row r="167" spans="1:12" ht="24" customHeight="1" x14ac:dyDescent="0.3">
      <c r="A167" s="60">
        <v>165</v>
      </c>
      <c r="B167" s="61" t="s">
        <v>685</v>
      </c>
      <c r="C167" s="61" t="s">
        <v>686</v>
      </c>
      <c r="D167" s="88" t="s">
        <v>964</v>
      </c>
      <c r="E167" s="88" t="s">
        <v>964</v>
      </c>
      <c r="F167" s="88" t="s">
        <v>281</v>
      </c>
      <c r="G167" s="88" t="s">
        <v>128</v>
      </c>
      <c r="H167" s="89">
        <v>1460668000</v>
      </c>
      <c r="I167" s="88" t="s">
        <v>961</v>
      </c>
      <c r="J167" s="88" t="s">
        <v>962</v>
      </c>
      <c r="K167" s="88" t="s">
        <v>963</v>
      </c>
      <c r="L167" s="69" t="s">
        <v>965</v>
      </c>
    </row>
  </sheetData>
  <autoFilter ref="A2:L165">
    <sortState ref="A3:L388">
      <sortCondition ref="C3:C388"/>
      <sortCondition descending="1" ref="H3:H388"/>
      <sortCondition ref="D3:D388"/>
    </sortState>
  </autoFilter>
  <sortState ref="A3:L329">
    <sortCondition ref="C3:C329"/>
    <sortCondition descending="1" ref="H3:H329"/>
    <sortCondition ref="D3:D329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4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'C:\Users\Keco\AppData\Local\Temp\handy8\JHOMS251835453279000\[물품.xlsx]Sheet2'!#REF!</xm:f>
          </x14:formula1>
          <xm:sqref>G166:G167</xm:sqref>
        </x14:dataValidation>
        <x14:dataValidation type="list" allowBlank="1" showInputMessage="1" showErrorMessage="1">
          <x14:formula1>
            <xm:f>'C:\Users\Keco\AppData\Local\Temp\handy8\JHOMS251835453279000\[물품.xlsx]Sheet2'!#REF!</xm:f>
          </x14:formula1>
          <xm:sqref>F166:F167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Keco</cp:lastModifiedBy>
  <cp:lastPrinted>2025-01-06T00:51:57Z</cp:lastPrinted>
  <dcterms:created xsi:type="dcterms:W3CDTF">2021-12-27T10:29:55Z</dcterms:created>
  <dcterms:modified xsi:type="dcterms:W3CDTF">2025-07-02T05:07:03Z</dcterms:modified>
</cp:coreProperties>
</file>