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D:\2024년(손수인)\3. 기타업무\2024년 발주계획\4분기\게시 후 수정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공사!$A$2:$L$39</definedName>
    <definedName name="_xlnm._FilterDatabase" localSheetId="3" hidden="1">물품!$A$2:$L$70</definedName>
    <definedName name="_xlnm._FilterDatabase" localSheetId="2" hidden="1">용역!$A$2:$M$78</definedName>
    <definedName name="_xlnm.Print_Area" localSheetId="1">공사!$A$1:$L$2</definedName>
    <definedName name="_xlnm.Print_Area" localSheetId="3">물품!$A$1:$L$2</definedName>
    <definedName name="_xlnm.Print_Area" localSheetId="2">용역!$A$1:$M$2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G10" i="4" l="1"/>
  <c r="E10" i="4" l="1"/>
  <c r="E9" i="4" l="1"/>
  <c r="F10" i="4" l="1"/>
  <c r="G9" i="4"/>
  <c r="G11" i="4" l="1"/>
  <c r="F11" i="4" l="1"/>
  <c r="E11" i="4"/>
  <c r="D9" i="4" l="1"/>
  <c r="D11" i="4"/>
</calcChain>
</file>

<file path=xl/sharedStrings.xml><?xml version="1.0" encoding="utf-8"?>
<sst xmlns="http://schemas.openxmlformats.org/spreadsheetml/2006/main" count="1628" uniqueCount="625">
  <si>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</si>
  <si>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</si>
  <si>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</si>
  <si>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</si>
  <si>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</si>
  <si>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</si>
  <si>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</si>
  <si>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</si>
  <si>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</si>
  <si>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</si>
  <si>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</si>
  <si>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</si>
  <si>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033-812-3808</t>
  </si>
  <si>
    <t>032-590-4364</t>
  </si>
  <si>
    <t>032-590-3907</t>
  </si>
  <si>
    <t>용역명</t>
  </si>
  <si>
    <t>종류</t>
  </si>
  <si>
    <t>물품명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</si>
  <si>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</si>
  <si>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</si>
  <si>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</si>
  <si>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</si>
  <si>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</si>
  <si>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</si>
  <si>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</si>
  <si>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</si>
  <si>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</si>
  <si>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</si>
  <si>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</si>
  <si>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</si>
  <si>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</si>
  <si>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</si>
  <si>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</si>
  <si>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</si>
  <si>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</si>
  <si>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</si>
  <si>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</si>
  <si>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</si>
  <si>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032-590-4331</t>
  </si>
  <si>
    <t>2024</t>
    <phoneticPr fontId="1" type="noConversion"/>
  </si>
  <si>
    <t>043-233-8003</t>
  </si>
  <si>
    <t>032-590-4520</t>
  </si>
  <si>
    <t>044-868-9430</t>
  </si>
  <si>
    <t>CCTV</t>
  </si>
  <si>
    <t>043-883-6693</t>
  </si>
  <si>
    <t xml:space="preserve">  ○ 국가계약법시행령 제92조의2 및 지방계약법시행령 제124조에 의거 2024년 한국환경공단 
      발주(구매)계획을 공개합니다.</t>
    <phoneticPr fontId="4" type="noConversion"/>
  </si>
  <si>
    <t>중앙조달</t>
  </si>
  <si>
    <t>일반경쟁</t>
  </si>
  <si>
    <t>적격심사</t>
  </si>
  <si>
    <t>강원환경본부 수도통합운영센터 운영관리부</t>
  </si>
  <si>
    <t>강원도</t>
  </si>
  <si>
    <t>토목</t>
  </si>
  <si>
    <t>제한경쟁</t>
  </si>
  <si>
    <t>김진영</t>
  </si>
  <si>
    <t>환경설비</t>
  </si>
  <si>
    <t>자체조달</t>
  </si>
  <si>
    <t>건축</t>
  </si>
  <si>
    <t>토건</t>
  </si>
  <si>
    <t>전기</t>
  </si>
  <si>
    <t>경상남도</t>
  </si>
  <si>
    <t>본사 경영기획본부 경영지원처 동반성장부</t>
  </si>
  <si>
    <t>본사 기후대기본부 친환경모빌리티처 무공해차인프라사업부</t>
  </si>
  <si>
    <t>수의계약</t>
  </si>
  <si>
    <t>기타</t>
  </si>
  <si>
    <t>본사 물환경본부 물환경관리처 수질오염방제부</t>
  </si>
  <si>
    <t>경기도</t>
  </si>
  <si>
    <t>소규모 방제비축센터 금강권역 신축 시설공사</t>
  </si>
  <si>
    <t>충청남도</t>
  </si>
  <si>
    <t>소규모 방제비축센터 금강권역 신축 전기공사</t>
  </si>
  <si>
    <t>소방</t>
  </si>
  <si>
    <t>본사 환경시설본부 물인프라처 물인프라설계부</t>
  </si>
  <si>
    <t>충청북도</t>
  </si>
  <si>
    <t>본사 환경시설본부 수생태시설처 수생태설계부</t>
  </si>
  <si>
    <t>본사 환경시설본부 환경에너지시설처 에너지설계부</t>
  </si>
  <si>
    <t>본사 환경안전지원단 생활환경안전처 생활환경지원부</t>
  </si>
  <si>
    <t>충청권환경본부 환경시설관리처 시설사업1부</t>
  </si>
  <si>
    <t>김희상</t>
  </si>
  <si>
    <t>충청권환경본부 환경시설관리처 시설사업3부</t>
  </si>
  <si>
    <t>일반용역</t>
  </si>
  <si>
    <t>협상에 의한 계약</t>
  </si>
  <si>
    <t>소규모 방제비축센터 시설공사 감리용역</t>
  </si>
  <si>
    <t>기술용역</t>
  </si>
  <si>
    <t>안동시 안동처리구역 차집관로 복선화 사업 및 유량조정조 설치공사 토질조사 용역</t>
  </si>
  <si>
    <t>안동시 안동처리구역 차집관로 복선화 사업 및 유량조정조 설치공사 측량조사 용역</t>
  </si>
  <si>
    <t>본사 기후대기본부 대기환경처 악취기술지원부</t>
  </si>
  <si>
    <t>충청권환경본부 환경서비스처 유역관리부</t>
  </si>
  <si>
    <t>청주시 오송생명과학단지 완충저류시설 설치사업 시공 및 준공검사 용역</t>
  </si>
  <si>
    <t>최호용</t>
  </si>
  <si>
    <t>청주시 오송생명과학단지 완충저류시설 설치사업 GIS DB 구축 용역</t>
  </si>
  <si>
    <t>본사 환경시설본부 수생태시설처 수생태비점사업부</t>
  </si>
  <si>
    <t>권유진</t>
  </si>
  <si>
    <t>강원환경본부 수도통합운영센터 평창수도사업소</t>
  </si>
  <si>
    <t>본사 자원순환본부 사업장폐기물처 Allbaro운영부</t>
  </si>
  <si>
    <t>032-590-4336</t>
  </si>
  <si>
    <t>043-238-9309</t>
  </si>
  <si>
    <t>이승훈</t>
  </si>
  <si>
    <t>본사 K-eco연구원 ESG기업지원부</t>
  </si>
  <si>
    <t>종합쇼핑몰</t>
  </si>
  <si>
    <t>물품</t>
  </si>
  <si>
    <t>충청권환경본부 환경서비스처 환경분석부</t>
  </si>
  <si>
    <t>정한별</t>
  </si>
  <si>
    <t>레미콘</t>
  </si>
  <si>
    <t>충청권환경본부 환경시설관리처 시설사업5부</t>
  </si>
  <si>
    <t>프로세스제어반</t>
  </si>
  <si>
    <t>이정곤</t>
  </si>
  <si>
    <t>규격가격동시입찰</t>
  </si>
  <si>
    <t>수도권서부환경본부 환경시설관리처 시설사업3부</t>
  </si>
  <si>
    <t>수배전반</t>
  </si>
  <si>
    <t>계장제어장치</t>
  </si>
  <si>
    <t>아스콘</t>
  </si>
  <si>
    <t>펌프</t>
  </si>
  <si>
    <t>본사 기후대기본부 대기환경처 대기측정망부</t>
  </si>
  <si>
    <t>유영휘</t>
  </si>
  <si>
    <t>청주오송완충 제수밸브</t>
  </si>
  <si>
    <t>제수변(수직형:φ80,3종) 등 9종</t>
  </si>
  <si>
    <t>경상북도</t>
  </si>
  <si>
    <t>김충일</t>
  </si>
  <si>
    <t>033-812-4083</t>
  </si>
  <si>
    <t>울진군 후포 공공하수 증설 및 하수관로 정비사업(2단계)</t>
  </si>
  <si>
    <t>최보석</t>
  </si>
  <si>
    <t>032-590-4332</t>
  </si>
  <si>
    <t>상주축협 가축분뇨공공처리시설 설치공사</t>
  </si>
  <si>
    <t>종심제</t>
  </si>
  <si>
    <t>김지태</t>
  </si>
  <si>
    <t>김재윤</t>
  </si>
  <si>
    <t>032-590-4346</t>
  </si>
  <si>
    <t>김병헌</t>
  </si>
  <si>
    <t>비상발전기</t>
  </si>
  <si>
    <t>김병선</t>
  </si>
  <si>
    <t>033-812-4052</t>
  </si>
  <si>
    <t>031-671-0971</t>
  </si>
  <si>
    <t>이재영</t>
  </si>
  <si>
    <t>032-590-3911</t>
  </si>
  <si>
    <t>간이 화장실</t>
  </si>
  <si>
    <t>M-300</t>
  </si>
  <si>
    <t>심재식</t>
  </si>
  <si>
    <t>042-939-2259</t>
  </si>
  <si>
    <t>예산군 물재이용시설 관급자재(철근콘크리트용봉강)</t>
  </si>
  <si>
    <t>철근</t>
  </si>
  <si>
    <t>예산군 물재이용시설 관급자재(혼합골재)</t>
  </si>
  <si>
    <t>혼합골재</t>
  </si>
  <si>
    <t>예산군 물재이용시설 관급자재(순환골재)</t>
  </si>
  <si>
    <t>순환골재</t>
  </si>
  <si>
    <t>예산군 물재이용시설 관급자재(수도용덕타일주철관)</t>
  </si>
  <si>
    <t>주철관</t>
  </si>
  <si>
    <t>예산군 물재이용시설 관급자재(수도용덕타일주철이형관)</t>
  </si>
  <si>
    <t>예산군 물재이용시설 관급자재(압륜)</t>
  </si>
  <si>
    <t>주철관부속자재</t>
  </si>
  <si>
    <t>예산군 물재이용시설 관급자재(콘크리트맨홀블록)</t>
  </si>
  <si>
    <t>콘크리트 맨홀</t>
  </si>
  <si>
    <t>예산군 물재이용시설 관급자재(레미콘)</t>
  </si>
  <si>
    <t>예산군 물재이용시설 관급자재(순환아스팔트콘크리트)</t>
  </si>
  <si>
    <t>예산군 물재이용시설 관급자재(압력용경질폴리염화비닐관)</t>
  </si>
  <si>
    <t>내충격수도관</t>
  </si>
  <si>
    <t>예산군 물재이용시설 관급자재(철근콘크리트벤치플륨관)</t>
  </si>
  <si>
    <t>배수로관</t>
  </si>
  <si>
    <t>이소연</t>
  </si>
  <si>
    <t>032-590-3538</t>
  </si>
  <si>
    <t>본사 기후대기본부 친환경모빌리티처 자동차환경계획부</t>
  </si>
  <si>
    <t>송창근</t>
  </si>
  <si>
    <t>이현우</t>
  </si>
  <si>
    <t>032-590-3693</t>
  </si>
  <si>
    <t>노은규</t>
  </si>
  <si>
    <t>032-590-3552</t>
  </si>
  <si>
    <t>2024년 한국환경공단 4/4분기 발주계획</t>
    <phoneticPr fontId="4" type="noConversion"/>
  </si>
  <si>
    <t>2024년
4/4분기</t>
    <phoneticPr fontId="9" type="noConversion"/>
  </si>
  <si>
    <t>밀양시 가곡배수분구 도시침수예방사업</t>
  </si>
  <si>
    <t>동물대체 시험시설 구축사업 시설공사</t>
  </si>
  <si>
    <t>동물대체 시험시설 구축사업 전기공사</t>
  </si>
  <si>
    <t>경북도청이전신도시 공공하수처리시설 설치사업(2단계)</t>
  </si>
  <si>
    <t>홍천군하수도시설 설치사업</t>
  </si>
  <si>
    <t>이천시 하수관로 설치사업</t>
  </si>
  <si>
    <t>가평군 청평면 노후하수관로 정비사업</t>
  </si>
  <si>
    <t>가평군 북면하수관로 정비사업(2단계)</t>
  </si>
  <si>
    <t>가평군 가평읍 하수관로 정비사업</t>
  </si>
  <si>
    <t>가평군 운악 상판 하수관로 정비사업</t>
  </si>
  <si>
    <t>양평군 양근천, 강하 오수관로 정비 및 불명수 저감사업</t>
  </si>
  <si>
    <t>청주 중점관리지역(우암분구) 침수예방사업</t>
  </si>
  <si>
    <t>양주비축시설 스프링클러 설치공사</t>
  </si>
  <si>
    <t>시화 경작용비닐 자원화시설 노후건축물 개선사업(건축)</t>
  </si>
  <si>
    <t>시화 경작용비닐 자원화시설 노후건축물 개선사업(토목)</t>
  </si>
  <si>
    <t>시화 경작용비닐 자원화시설 노후건축물 개선사업(전기)</t>
  </si>
  <si>
    <t>시화 경작용비닐 자원화시설 노후건축물 개선사업(석면철거)</t>
  </si>
  <si>
    <t>예산군 예산공공하수처리수 물재이용사업 전기공사</t>
  </si>
  <si>
    <t>청주시 청주일반산업단지 완충저류시설 설치사업 정보통신공사</t>
  </si>
  <si>
    <t>예산군 하수도시설 설치사업 전기공사</t>
  </si>
  <si>
    <t>청주오송완충 소방공사</t>
  </si>
  <si>
    <t>청주오송완충 전기공사</t>
  </si>
  <si>
    <t>충주시 중원산업단지 완충저류시설 설치사업</t>
  </si>
  <si>
    <t>파주시 환경순환센터 현대화사업 전기공사</t>
  </si>
  <si>
    <t>파주시 환경순환센터 현대화사업 소방공사</t>
  </si>
  <si>
    <t>파주시 환경순환센터 현대화사업 정보통신공사</t>
  </si>
  <si>
    <t>안양 공공하수처리시설 개선 및 보완사업(4차) 전기공사</t>
  </si>
  <si>
    <t>수원시 자원회수시설 대보수사업</t>
  </si>
  <si>
    <t>과천시 자원정화센터 현대화사업</t>
  </si>
  <si>
    <t>청양군 생활폐기물 소각시설 설치사업</t>
  </si>
  <si>
    <t>남해군 신규 생활폐기물 매립시설 조성사업</t>
  </si>
  <si>
    <t>태백시 2023년 상수도시설 개선공사</t>
  </si>
  <si>
    <t xml:space="preserve">2024년 4분기 한국환경공단 공사 발주계획 </t>
    <phoneticPr fontId="1" type="noConversion"/>
  </si>
  <si>
    <t>통신</t>
  </si>
  <si>
    <t>일괄입찰</t>
  </si>
  <si>
    <t>본사 환경안전지원단 화학물질시험처 안전성시험지원부</t>
  </si>
  <si>
    <t>수도권서부환경본부 자원순환관리처 자원순환사업부</t>
  </si>
  <si>
    <t>수도권서부환경본부 환경시설관리처 시설사업2부</t>
  </si>
  <si>
    <t>유동건</t>
  </si>
  <si>
    <t>신정섭</t>
  </si>
  <si>
    <t>문지수</t>
  </si>
  <si>
    <t>정필재</t>
  </si>
  <si>
    <t>박기관</t>
  </si>
  <si>
    <t>노용만</t>
  </si>
  <si>
    <t>이민선</t>
  </si>
  <si>
    <t>곽동석</t>
  </si>
  <si>
    <t>이형준</t>
  </si>
  <si>
    <t>이성진</t>
  </si>
  <si>
    <t>김성은</t>
  </si>
  <si>
    <t>이희철</t>
  </si>
  <si>
    <t>이상엽</t>
  </si>
  <si>
    <t>홍민</t>
  </si>
  <si>
    <t>032-590-4518</t>
  </si>
  <si>
    <t>033-240-9573</t>
  </si>
  <si>
    <t>032-590-4955</t>
  </si>
  <si>
    <t>032-590-4337</t>
  </si>
  <si>
    <t>032-590-4365</t>
  </si>
  <si>
    <t>02-3153-5442</t>
  </si>
  <si>
    <t>02-3153-5440</t>
  </si>
  <si>
    <t>041-335-3315</t>
  </si>
  <si>
    <t>041-338-5523</t>
  </si>
  <si>
    <t>031-941-5958</t>
  </si>
  <si>
    <t>031-473-9097</t>
  </si>
  <si>
    <t>032-590-4608</t>
  </si>
  <si>
    <t>032-590-4581</t>
  </si>
  <si>
    <t>인천광역시</t>
  </si>
  <si>
    <t xml:space="preserve">2024년 4분기 한국환경공단 용역 발주계획 </t>
    <phoneticPr fontId="1" type="noConversion"/>
  </si>
  <si>
    <t>환경,흡입안전성시험시설 관리용역</t>
  </si>
  <si>
    <t>MECAR 본인확인 인증서비스 단가계약</t>
  </si>
  <si>
    <t>2024년 공공기관 고객만족도 및 국민인식도 조사 용역</t>
  </si>
  <si>
    <t>2025년 강원환경본부 대기환경측정망 운영관리 용역</t>
  </si>
  <si>
    <t>영월수도사업소 유량계 검 교정검사 용역</t>
  </si>
  <si>
    <t>2025년 영월수도사업소 수질검사 대행용역</t>
  </si>
  <si>
    <t>2025년 태백수도사업소 수질검사 유지관리 용역</t>
  </si>
  <si>
    <t>2025년 대기환경측정망 정도관리용 표준가스 및 시료운송 용역</t>
  </si>
  <si>
    <t>2025년 대기환경측정망 운영관리 용역</t>
  </si>
  <si>
    <t>유해대기관리업무 전문인배상책임보험</t>
  </si>
  <si>
    <t>국가물산업클러스터 시설관리 용역</t>
  </si>
  <si>
    <t>국가물산업클러스터 미화경비 용역</t>
  </si>
  <si>
    <t>25년 국가물산업클러스터 교육생 및 입주기업(임직원)을 위한 셔틀버스 임차</t>
  </si>
  <si>
    <t>국가물산업클러스터 사업장폐기물 운반 및 처리용역</t>
  </si>
  <si>
    <t>2025년 평창군 노후관로 교체사업 실시설계용역</t>
  </si>
  <si>
    <t>2024년 평창군 지방상수도 누수탐사용역</t>
  </si>
  <si>
    <t>2025년 정선군 노후관로 교체사업 실시설계용역</t>
  </si>
  <si>
    <t>2025년 정선군 지방상수도 수질검사 위탁용역</t>
  </si>
  <si>
    <t>2025년 정선수도사업소 전기설비 안전관리 대행용역</t>
  </si>
  <si>
    <t>2025년 영월군 노후상수관로 개선공사 실시설계용역</t>
  </si>
  <si>
    <t>2025년 전기안전관리대행 용역</t>
  </si>
  <si>
    <t>2025년 평창수도사업소 수질검사 위탁용역</t>
  </si>
  <si>
    <t>2025년 평창수도사업소 고장 디지털 수도미터(계량기) 교체 용역</t>
  </si>
  <si>
    <t>평창군 상수도 원격검침시스템 유지보수 용역(2025년)</t>
  </si>
  <si>
    <t>2024년 평창 노후 디지털 수도미터(계량기) 교체 용역</t>
  </si>
  <si>
    <t>Allbaro 및 폐기물처분부담금 위탁콜센터 운영 용역</t>
  </si>
  <si>
    <t>24년 전기차 공공급속충전기 전기안전관리대행 용역</t>
  </si>
  <si>
    <t>스마트 생태공장 구축사업 홍보 용역</t>
  </si>
  <si>
    <t>동물대체 시험시설 구축사업 감독권한대행 등 건설사업관리용역</t>
  </si>
  <si>
    <t>동물대체 시험시설 구축사업 전기공사 감리용역</t>
  </si>
  <si>
    <t>동물대체 시험시설 구축사업 건설폐기물처리용역</t>
  </si>
  <si>
    <t>자동차 배출가스 종합전산시스템 조기폐차 기능 개선</t>
  </si>
  <si>
    <t>2025년도 실내공기질 측정망 운영·관리 용역</t>
  </si>
  <si>
    <t>2025년도 소음측정망 운영·관리 용역</t>
  </si>
  <si>
    <t>악취통합관리시스템 구축 2단계</t>
  </si>
  <si>
    <t>악취통합관리시스템 구축 2단계 감리</t>
  </si>
  <si>
    <t>전기차 충전서비스 플랫폼 기반 배터리 상태정보 연동 테스트 및 기술기준 마련</t>
  </si>
  <si>
    <t>25년도 국가 수은 통합측정망 운영사업</t>
  </si>
  <si>
    <t>환경부 공공급속충전기 UI프로그램 재개발 및 고도화</t>
  </si>
  <si>
    <t>환경부 공공급속충전기 UI프로그램 재개발 및 고도화 감리</t>
  </si>
  <si>
    <t>무공해차 통합누리집 빅데이터 플랫폼 구축 2단계 감리</t>
  </si>
  <si>
    <t>금산군 진산 읍내 및 신대1지구 농어촌마을하수도 정비사업 토질조사용역</t>
  </si>
  <si>
    <t>용인 동림 하수처리시설 설치사업 기본 및 실시설계</t>
  </si>
  <si>
    <t>2019년 홍천군하수도시설 설치사업 소규모환경영향평가 용역</t>
  </si>
  <si>
    <t>김해시 안동지구 도시침수예방사업(2단계) 기본 및 실시설계 용역</t>
  </si>
  <si>
    <t>김해시 안동지구 도시침수예방사업(2단계) 측량조사 용역</t>
  </si>
  <si>
    <t>하수도시설 설계고도화 연구용역</t>
  </si>
  <si>
    <t>서천군 마서 죽산지구 및 종천 당정지구 농어촌마을하수도 정비사업 소규모환경영향평가</t>
  </si>
  <si>
    <t>2025년 국가 비점오염물질 측정망 운영</t>
  </si>
  <si>
    <t>충주 제1~4산업단지 완충저류시설 설치사업 건설폐기물(폐콘크리트 2차) 처리용역</t>
  </si>
  <si>
    <t>예산군 하수도시설 설치사업 CCTV 조사용역</t>
  </si>
  <si>
    <t>예산군 하수도시설 설치사업 GIS DB용역</t>
  </si>
  <si>
    <t>계성천 유역 농촌 비점오염 저감 시범사업 성과평가 용역</t>
  </si>
  <si>
    <t>파주시 환경순환센터 현대화사업 건축물 해체감리용역</t>
  </si>
  <si>
    <t>파주시 환경순환센터 현대화사업 소방공사 감리용역</t>
  </si>
  <si>
    <t>파주시 환경순환센터 현대화사업 정보통신공사 감리용역</t>
  </si>
  <si>
    <t>업무용차량</t>
  </si>
  <si>
    <t>김포 통진레코파크 증설사업 건설폐기물처리용역(폐콘크리트)</t>
  </si>
  <si>
    <t>김포 통진레코파크 증설사업 건설폐기물처리용역(폐아스콘)</t>
  </si>
  <si>
    <t>부평 굴포천 생태하천 복원사업 정보통신공사 감리용역</t>
  </si>
  <si>
    <t>인천광역시 통합바이오가스화시설 설치사업 기본계획 및 입찰안내서 작성 용역</t>
  </si>
  <si>
    <t>횡성군 유기성 폐자원 바이오가스화시설 환경영향평가 용역</t>
  </si>
  <si>
    <t>부여군 유기성폐자원 통합바이오가스화시설 설치사업 기본계획 및 입찰안내서 작성 용역</t>
  </si>
  <si>
    <t>부여군 유기성폐자원 통합바이오가스화시설 설치사업 환경영향평가 용역</t>
  </si>
  <si>
    <t>수원시 자원회수시설 개선사업 환경영향평가 변경협의</t>
  </si>
  <si>
    <t>태백시 2024년 지방상수도 유지관리 및 누수탐사 용역</t>
  </si>
  <si>
    <t>사업수행능력평가</t>
  </si>
  <si>
    <t>양민우</t>
  </si>
  <si>
    <t>본사 기후대기본부 친환경모빌리티처 자동차운행관리부</t>
  </si>
  <si>
    <t>민영인</t>
  </si>
  <si>
    <t>강원환경본부 환경서비스처 대기관리부</t>
  </si>
  <si>
    <t>강원환경본부 수도통합운영센터 영월수도사업소</t>
  </si>
  <si>
    <t>정연준</t>
  </si>
  <si>
    <t>김선은</t>
  </si>
  <si>
    <t>강원환경본부 수도통합운영센터 태백수도사업소</t>
  </si>
  <si>
    <t>장성진</t>
  </si>
  <si>
    <t>윤채열</t>
  </si>
  <si>
    <t>강동진</t>
  </si>
  <si>
    <t>본사 기후대기본부 대기환경처 유해대기부</t>
  </si>
  <si>
    <t>권민현</t>
  </si>
  <si>
    <t>대구경북환경본부 환경서비스처 대기관리1부</t>
  </si>
  <si>
    <t>서명준</t>
  </si>
  <si>
    <t>국가물산업클러스터사업단 물산업실증화처 실증화지원부</t>
  </si>
  <si>
    <t>이두민</t>
  </si>
  <si>
    <t>국가물산업클러스터사업단 물산업전략처 물산업지원부</t>
  </si>
  <si>
    <t>김미진</t>
  </si>
  <si>
    <t>한민영</t>
  </si>
  <si>
    <t>옥종민</t>
  </si>
  <si>
    <t>조성수</t>
  </si>
  <si>
    <t>강원환경본부 수도통합운영센터 정선수도사업소</t>
  </si>
  <si>
    <t>전영재</t>
  </si>
  <si>
    <t>이원규</t>
  </si>
  <si>
    <t>최석환</t>
  </si>
  <si>
    <t>박지혜</t>
  </si>
  <si>
    <t>김경종</t>
  </si>
  <si>
    <t>고지원</t>
  </si>
  <si>
    <t>주준모</t>
  </si>
  <si>
    <t>이주희</t>
  </si>
  <si>
    <t>한재훈</t>
  </si>
  <si>
    <t>본사 환경안전지원단 화학물질관리처 POPs측정망부</t>
  </si>
  <si>
    <t>정주현</t>
  </si>
  <si>
    <t>이종근</t>
  </si>
  <si>
    <t>한상원</t>
  </si>
  <si>
    <t>서수영</t>
  </si>
  <si>
    <t>이재호</t>
  </si>
  <si>
    <t>장기창</t>
  </si>
  <si>
    <t>안영미</t>
  </si>
  <si>
    <t>김민혁</t>
  </si>
  <si>
    <t>이찬용</t>
  </si>
  <si>
    <t>수도권서부환경본부 환경시설관리처 시설사업1부</t>
  </si>
  <si>
    <t>이대원</t>
  </si>
  <si>
    <t>은형환</t>
  </si>
  <si>
    <t>임수지</t>
  </si>
  <si>
    <t>032-590-4775</t>
  </si>
  <si>
    <t>032-590-5028</t>
  </si>
  <si>
    <t>033-812-4019</t>
  </si>
  <si>
    <t>033-812-4005</t>
  </si>
  <si>
    <t>033-812-3846</t>
  </si>
  <si>
    <t>032-590-3522</t>
  </si>
  <si>
    <t>032-590-3531</t>
  </si>
  <si>
    <t>032-590-3609</t>
  </si>
  <si>
    <t>053-280-3820</t>
  </si>
  <si>
    <t>053-601-6059</t>
  </si>
  <si>
    <t>033-812-3802</t>
  </si>
  <si>
    <t>033-812-4080</t>
  </si>
  <si>
    <t>033-812-4027</t>
  </si>
  <si>
    <t>033-812-4055</t>
  </si>
  <si>
    <t>033-812-4050</t>
  </si>
  <si>
    <t>032-590-4256</t>
  </si>
  <si>
    <t>032-590-4418</t>
  </si>
  <si>
    <t>032-590-4816</t>
  </si>
  <si>
    <t>032-590-5031</t>
  </si>
  <si>
    <t>032-560-3557</t>
  </si>
  <si>
    <t>032-570-1730</t>
  </si>
  <si>
    <t>035-590-9905</t>
  </si>
  <si>
    <t>032-590-4832</t>
  </si>
  <si>
    <t>032-590-4339</t>
  </si>
  <si>
    <t>032-590-4496</t>
  </si>
  <si>
    <t>043-856-5404</t>
  </si>
  <si>
    <t>032-590-4473</t>
  </si>
  <si>
    <t>042-939-2273</t>
  </si>
  <si>
    <t>032-362-1373</t>
  </si>
  <si>
    <t>032-590-4618</t>
  </si>
  <si>
    <t>032-590-4607</t>
  </si>
  <si>
    <t>032-590-4610</t>
  </si>
  <si>
    <t>2024년 하반기 악취물질분석 소모품</t>
  </si>
  <si>
    <t>단열복합 커튼월창 및 프로젝트창</t>
  </si>
  <si>
    <t>급배기팬</t>
  </si>
  <si>
    <t>2023 YETA license</t>
  </si>
  <si>
    <t>실험실 고압가스</t>
  </si>
  <si>
    <t>측정망 정도관리용 표준가스</t>
  </si>
  <si>
    <t>자항식 유회수기</t>
  </si>
  <si>
    <t>유량조정조 교반기</t>
  </si>
  <si>
    <t>약품공급펌프</t>
  </si>
  <si>
    <t>계측제어</t>
  </si>
  <si>
    <t>실내공기질 자동측정망 유지관리 휴대용 부대장비</t>
  </si>
  <si>
    <t>「악취통합관리시스템 구축 2단계」 인프라 구매</t>
  </si>
  <si>
    <t>항온항습기</t>
  </si>
  <si>
    <t>붐베인</t>
  </si>
  <si>
    <t>수탁처리폐수 전자인계인수관리시스템 전산 소프트웨어 구매</t>
  </si>
  <si>
    <t>예산군 물재이용사업 관급자재(공법기자재)</t>
  </si>
  <si>
    <t>예산군 물재이용사업 관급자재(배전반)</t>
  </si>
  <si>
    <t>예산군 물재이용사업 관급자재(감시제어설비)</t>
  </si>
  <si>
    <t>충주 제1~4산업단지 완충저류시설 설치사업 관급자재(주철관)</t>
  </si>
  <si>
    <t>충주 제1~4산업단지 완충저류시설 설치사업 관급자재(아스콘)</t>
  </si>
  <si>
    <t>음성군 대소공공하수처리시설 증설사업(2차) 관급자재(창호)</t>
  </si>
  <si>
    <t>음성군 대소공공하수처리시설 증설사업(2차) 관급자재(급배기팬)</t>
  </si>
  <si>
    <t>정량펌프</t>
  </si>
  <si>
    <t>탈수 이송컨베이어</t>
  </si>
  <si>
    <t>탈수저장호퍼</t>
  </si>
  <si>
    <t>협잡물처리기</t>
  </si>
  <si>
    <t>산기장치</t>
  </si>
  <si>
    <t>송풍기</t>
  </si>
  <si>
    <t>탈수기</t>
  </si>
  <si>
    <t>예산군 하수도시설 설치사업 관급자재(프로세스제어반)</t>
  </si>
  <si>
    <t>부평 굴포천 생태하천 복원사업 관급자재 유지용수공급펌프</t>
  </si>
  <si>
    <t>부평 굴포천 생태하천 복원사업 관급자재 가로등주</t>
  </si>
  <si>
    <t>부평 굴포천 생태하천 복원사업 관급자재 재난예경보설비</t>
  </si>
  <si>
    <t>안양 공공하수처리시설 개선 및 보완공사(4차) 관급자재 계장제어장치</t>
  </si>
  <si>
    <t>안양 공공하수처리시설 개선 및 보완공사(4차) 관급자재 전동기제어반</t>
  </si>
  <si>
    <t>안양 공공하수처리시설 개선 및 보완공사(4차) 관급자재 고농도 탈취기</t>
  </si>
  <si>
    <t>안양 공공하수처리시설 개선 및 보완공사(4차) 관급자재 초침바이패스펌프</t>
  </si>
  <si>
    <t>안양 공공하수처리시설 개선 및 보완공사(4차) 관급자재 약품공급펌프</t>
  </si>
  <si>
    <t>안양 공공하수처리시설 개선 및 보완공사(4차) 관급자재 약품저장탱크</t>
  </si>
  <si>
    <t>부평 굴포천 생태하천 복원사업 관급자재(LED등기구)</t>
  </si>
  <si>
    <t>부평 굴포천 생태하천 복원사업 관급자재(조경석)</t>
  </si>
  <si>
    <t>부평 굴포천 생태하천 복원사업 관급자재(하천감시설비)</t>
  </si>
  <si>
    <t>옹진군 대청서내 소규모공공하수도 건설사업 관급자재(비상발전기)</t>
  </si>
  <si>
    <t>부평 굴포천 생태하천 복원사업 관급자재 수배전반</t>
  </si>
  <si>
    <t>김포 통진레코파크 증설사업 레미콘</t>
  </si>
  <si>
    <t>김포 통진레코파크 증설사업 가설방음벽</t>
  </si>
  <si>
    <t>김포 통진레코파크 증설사업 PHC파일</t>
  </si>
  <si>
    <t>소모품</t>
  </si>
  <si>
    <t>창호</t>
  </si>
  <si>
    <t>라이선스</t>
  </si>
  <si>
    <t>유회수기</t>
  </si>
  <si>
    <t>하드웨어 및 소프트웨어</t>
  </si>
  <si>
    <t>소프트웨어</t>
  </si>
  <si>
    <t>활성탄여과설비</t>
  </si>
  <si>
    <t>배전반</t>
  </si>
  <si>
    <t>감시제어설비(계장제어장치)</t>
  </si>
  <si>
    <t>무주축 스크류 컨베이어</t>
  </si>
  <si>
    <t>저장호퍼</t>
  </si>
  <si>
    <t>가로등주</t>
  </si>
  <si>
    <t>전동기제어반</t>
  </si>
  <si>
    <t>고농도 탈취기</t>
  </si>
  <si>
    <t>초침바이패스펌프</t>
  </si>
  <si>
    <t>약품저장탱크</t>
  </si>
  <si>
    <t>LED등기구</t>
  </si>
  <si>
    <t>조경석</t>
  </si>
  <si>
    <t>하천감시설비</t>
  </si>
  <si>
    <t>발전기</t>
  </si>
  <si>
    <t>가설방음벽</t>
  </si>
  <si>
    <t>PHC파일</t>
  </si>
  <si>
    <t>김병혁</t>
  </si>
  <si>
    <t>본사 경영기획본부 디지털혁신처 정보관리부</t>
  </si>
  <si>
    <t>홍나영</t>
  </si>
  <si>
    <t>국가물산업클러스터사업단 물산업실증화처 실험분석부</t>
  </si>
  <si>
    <t>함기환</t>
  </si>
  <si>
    <t>박신일</t>
  </si>
  <si>
    <t>양준목</t>
  </si>
  <si>
    <t>권영묵</t>
  </si>
  <si>
    <t>본사 자원순환본부 사업장폐기물처 전자인계정보부</t>
  </si>
  <si>
    <t>권지승</t>
  </si>
  <si>
    <t>여지명</t>
  </si>
  <si>
    <t>문혜영</t>
  </si>
  <si>
    <t>박기은</t>
  </si>
  <si>
    <t>김병준</t>
  </si>
  <si>
    <t>042-939-2405</t>
  </si>
  <si>
    <t>032-590-3292</t>
  </si>
  <si>
    <t>053-601-6083</t>
  </si>
  <si>
    <t>032-471-4220</t>
  </si>
  <si>
    <t>032-590-4834</t>
  </si>
  <si>
    <t>032-590-4281</t>
  </si>
  <si>
    <t>031-873-9057</t>
  </si>
  <si>
    <t>기타</t>
    <phoneticPr fontId="1" type="noConversion"/>
  </si>
  <si>
    <t>중앙조달</t>
    <phoneticPr fontId="1" type="noConversion"/>
  </si>
  <si>
    <t>자체조달</t>
    <phoneticPr fontId="1" type="noConversion"/>
  </si>
  <si>
    <t>소액수의</t>
    <phoneticPr fontId="1" type="noConversion"/>
  </si>
  <si>
    <t>053-601-6033</t>
    <phoneticPr fontId="1" type="noConversion"/>
  </si>
  <si>
    <t>053-601-6032</t>
    <phoneticPr fontId="1" type="noConversion"/>
  </si>
  <si>
    <t>제한경쟁</t>
    <phoneticPr fontId="1" type="noConversion"/>
  </si>
  <si>
    <t>수의계약</t>
    <phoneticPr fontId="1" type="noConversion"/>
  </si>
  <si>
    <t xml:space="preserve">2024년 4분기 한국환경공단 물품 발주계획 </t>
    <phoneticPr fontId="1" type="noConversion"/>
  </si>
  <si>
    <t>고압가스</t>
    <phoneticPr fontId="1" type="noConversion"/>
  </si>
  <si>
    <t>교반기</t>
    <phoneticPr fontId="1" type="noConversion"/>
  </si>
  <si>
    <t>수중모터펌프</t>
    <phoneticPr fontId="1" type="noConversion"/>
  </si>
  <si>
    <t>밸브류</t>
    <phoneticPr fontId="1" type="noConversion"/>
  </si>
  <si>
    <t>안성시 금석천2 생태하천복원사업(벤토나이트매트)</t>
    <phoneticPr fontId="1" type="noConversion"/>
  </si>
  <si>
    <t>벤토나이트매트</t>
    <phoneticPr fontId="1" type="noConversion"/>
  </si>
  <si>
    <t>메시형울타리</t>
    <phoneticPr fontId="1" type="noConversion"/>
  </si>
  <si>
    <t>붐베인</t>
    <phoneticPr fontId="1" type="noConversion"/>
  </si>
  <si>
    <t>기타</t>
    <phoneticPr fontId="1" type="noConversion"/>
  </si>
  <si>
    <t>소액수의</t>
    <phoneticPr fontId="1" type="noConversion"/>
  </si>
  <si>
    <t>수의계약</t>
    <phoneticPr fontId="1" type="noConversion"/>
  </si>
  <si>
    <t>제한경쟁</t>
    <phoneticPr fontId="1" type="noConversion"/>
  </si>
  <si>
    <t>적격심사</t>
    <phoneticPr fontId="1" type="noConversion"/>
  </si>
  <si>
    <t>25년도 대구경북환경본부 대기환경측정망 운영관리 용역</t>
    <phoneticPr fontId="1" type="noConversion"/>
  </si>
  <si>
    <t>춘천시 대기환경측정소 이전설치공사(건축)</t>
    <phoneticPr fontId="1" type="noConversion"/>
  </si>
  <si>
    <t>강원환경본부 환경서비스처 대기관리부</t>
    <phoneticPr fontId="1" type="noConversion"/>
  </si>
  <si>
    <t>박광천</t>
    <phoneticPr fontId="1" type="noConversion"/>
  </si>
  <si>
    <t>033-240-9573</t>
    <phoneticPr fontId="1" type="noConversion"/>
  </si>
  <si>
    <t>박광찬</t>
    <phoneticPr fontId="1" type="noConversion"/>
  </si>
  <si>
    <t>실내공기질 자동측정망 가스상 측정장비 소모품 구매</t>
    <phoneticPr fontId="1" type="noConversion"/>
  </si>
  <si>
    <t>실내공기질 자동측정망 가스상 측정장비</t>
    <phoneticPr fontId="1" type="noConversion"/>
  </si>
  <si>
    <t>수의계약</t>
    <phoneticPr fontId="1" type="noConversion"/>
  </si>
  <si>
    <t>기타</t>
    <phoneticPr fontId="1" type="noConversion"/>
  </si>
  <si>
    <t>본사 환경안전지원단 생활환경안전처 생활환경지원부</t>
    <phoneticPr fontId="1" type="noConversion"/>
  </si>
  <si>
    <t>노은규</t>
    <phoneticPr fontId="1" type="noConversion"/>
  </si>
  <si>
    <t>032-590-3552</t>
    <phoneticPr fontId="1" type="noConversion"/>
  </si>
  <si>
    <t>자체조달</t>
    <phoneticPr fontId="1" type="noConversion"/>
  </si>
  <si>
    <t>라오스 화학안전훈련센터 건립 사전타당성 조사</t>
    <phoneticPr fontId="1" type="noConversion"/>
  </si>
  <si>
    <t>일반용역</t>
    <phoneticPr fontId="1" type="noConversion"/>
  </si>
  <si>
    <t>제한경쟁</t>
    <phoneticPr fontId="1" type="noConversion"/>
  </si>
  <si>
    <t>적격심사</t>
    <phoneticPr fontId="1" type="noConversion"/>
  </si>
  <si>
    <t>본사 글로벌전략실 국제협력부</t>
    <phoneticPr fontId="1" type="noConversion"/>
  </si>
  <si>
    <t>황유은</t>
    <phoneticPr fontId="1" type="noConversion"/>
  </si>
  <si>
    <t>032-590-3177</t>
    <phoneticPr fontId="1" type="noConversion"/>
  </si>
  <si>
    <t>김포 통진레코파크 증설사업 철근</t>
    <phoneticPr fontId="1" type="noConversion"/>
  </si>
  <si>
    <t>2024년 국가 비점오염물질 측정소 및 측정기기 구축</t>
    <phoneticPr fontId="1" type="noConversion"/>
  </si>
  <si>
    <t>측정기기</t>
    <phoneticPr fontId="1" type="noConversion"/>
  </si>
  <si>
    <t>일반경쟁</t>
    <phoneticPr fontId="1" type="noConversion"/>
  </si>
  <si>
    <t>규격가격동시입찰</t>
    <phoneticPr fontId="1" type="noConversion"/>
  </si>
  <si>
    <t>본사 환경시설본부 수생태시설처 수생태비점사업부</t>
    <phoneticPr fontId="1" type="noConversion"/>
  </si>
  <si>
    <t>이재호</t>
    <phoneticPr fontId="1" type="noConversion"/>
  </si>
  <si>
    <t>032-590-4496</t>
    <phoneticPr fontId="1" type="noConversion"/>
  </si>
  <si>
    <t>수질계측기기 소모품 및 센서구매</t>
    <phoneticPr fontId="1" type="noConversion"/>
  </si>
  <si>
    <t>측정기기소모품</t>
    <phoneticPr fontId="1" type="noConversion"/>
  </si>
  <si>
    <t>국가물산업클러스터사업단 물산업실증화처 실증화지원부</t>
    <phoneticPr fontId="1" type="noConversion"/>
  </si>
  <si>
    <t>김치영</t>
    <phoneticPr fontId="1" type="noConversion"/>
  </si>
  <si>
    <t>053-601-6057</t>
    <phoneticPr fontId="1" type="noConversion"/>
  </si>
  <si>
    <t>중앙조달</t>
    <phoneticPr fontId="1" type="noConversion"/>
  </si>
  <si>
    <t>국가물산업클러스터 실증화시설 운영관리용역</t>
    <phoneticPr fontId="1" type="noConversion"/>
  </si>
  <si>
    <t>협상에 의한 계약</t>
    <phoneticPr fontId="1" type="noConversion"/>
  </si>
  <si>
    <t>국가물산업클러스터 물산업실증화처 실증화지원부</t>
    <phoneticPr fontId="1" type="noConversion"/>
  </si>
  <si>
    <t>2025년 수입 통계자료 제공 서비스</t>
    <phoneticPr fontId="1" type="noConversion"/>
  </si>
  <si>
    <t>본사 자원순환본부 생활폐기물처 부담금운영부</t>
    <phoneticPr fontId="1" type="noConversion"/>
  </si>
  <si>
    <t>김미정</t>
    <phoneticPr fontId="1" type="noConversion"/>
  </si>
  <si>
    <t>032-590-4174</t>
    <phoneticPr fontId="1" type="noConversion"/>
  </si>
  <si>
    <t>소액수의</t>
  </si>
  <si>
    <t>의정부 U4부대 토양오염정화 검증</t>
    <phoneticPr fontId="1" type="noConversion"/>
  </si>
  <si>
    <t>본사 물환경본부 토양지하수처 토양지하수계획부</t>
    <phoneticPr fontId="1" type="noConversion"/>
  </si>
  <si>
    <t>유남용</t>
    <phoneticPr fontId="1" type="noConversion"/>
  </si>
  <si>
    <t>032-590-3821</t>
    <phoneticPr fontId="1" type="noConversion"/>
  </si>
  <si>
    <t>바이오가스 종합정보시스템 상용SW 구매</t>
    <phoneticPr fontId="1" type="noConversion"/>
  </si>
  <si>
    <t>상용소프트웨어</t>
    <phoneticPr fontId="1" type="noConversion"/>
  </si>
  <si>
    <t>종합쇼핑몰</t>
    <phoneticPr fontId="1" type="noConversion"/>
  </si>
  <si>
    <t>본사 환경시설본부 환경에너지시설처 에너지정책지원부</t>
    <phoneticPr fontId="1" type="noConversion"/>
  </si>
  <si>
    <t>박민선</t>
    <phoneticPr fontId="1" type="noConversion"/>
  </si>
  <si>
    <t>032-590-4575</t>
    <phoneticPr fontId="1" type="noConversion"/>
  </si>
  <si>
    <t xml:space="preserve">031-668-1160 </t>
    <phoneticPr fontId="1" type="noConversion"/>
  </si>
  <si>
    <t>정영석</t>
    <phoneticPr fontId="1" type="noConversion"/>
  </si>
  <si>
    <t>032-590-3626</t>
    <phoneticPr fontId="1" type="noConversion"/>
  </si>
  <si>
    <t>기타</t>
    <phoneticPr fontId="1" type="noConversion"/>
  </si>
  <si>
    <t>서산시 자원회수(소각)시설 설치사업 건설폐기물(폐콘크리트, 혼합건설폐기물, 건설폐재류) 처리용역</t>
    <phoneticPr fontId="1" type="noConversion"/>
  </si>
  <si>
    <t>충청권환경본부 환경시설관리처 시설사업3부</t>
    <phoneticPr fontId="1" type="noConversion"/>
  </si>
  <si>
    <t>김동환</t>
    <phoneticPr fontId="1" type="noConversion"/>
  </si>
  <si>
    <t>041-662-7650</t>
    <phoneticPr fontId="1" type="noConversion"/>
  </si>
  <si>
    <t>자체조달</t>
    <phoneticPr fontId="1" type="noConversion"/>
  </si>
  <si>
    <t>충주수거사업소 원상복구 공사</t>
    <phoneticPr fontId="1" type="noConversion"/>
  </si>
  <si>
    <t>토목</t>
    <phoneticPr fontId="1" type="noConversion"/>
  </si>
  <si>
    <t>제한경쟁</t>
    <phoneticPr fontId="1" type="noConversion"/>
  </si>
  <si>
    <t>충청권환경본부 충북지사 자원순환지원부</t>
    <phoneticPr fontId="1" type="noConversion"/>
  </si>
  <si>
    <t>유인택</t>
    <phoneticPr fontId="1" type="noConversion"/>
  </si>
  <si>
    <t>043-219-6401</t>
    <phoneticPr fontId="1" type="noConversion"/>
  </si>
  <si>
    <t>충청북도</t>
    <phoneticPr fontId="1" type="noConversion"/>
  </si>
  <si>
    <t>충주수거사업소 원상복구 공사 폐기물 처리용역</t>
    <phoneticPr fontId="1" type="noConversion"/>
  </si>
  <si>
    <t>충청권환경본부 충북지사 자원순환지원부</t>
    <phoneticPr fontId="1" type="noConversion"/>
  </si>
  <si>
    <t>유인택</t>
    <phoneticPr fontId="1" type="noConversion"/>
  </si>
  <si>
    <t>043-219-6401</t>
    <phoneticPr fontId="1" type="noConversion"/>
  </si>
  <si>
    <t>10.16 추가</t>
    <phoneticPr fontId="1" type="noConversion"/>
  </si>
  <si>
    <t>인재개발원 가스열펌프(GHP) 배출가스 저감장치 구매 및 설치</t>
    <phoneticPr fontId="1" type="noConversion"/>
  </si>
  <si>
    <t>배출가스 저감장치</t>
    <phoneticPr fontId="1" type="noConversion"/>
  </si>
  <si>
    <t>박성훈</t>
    <phoneticPr fontId="1" type="noConversion"/>
  </si>
  <si>
    <t>043-640-6417</t>
    <phoneticPr fontId="1" type="noConversion"/>
  </si>
  <si>
    <t>본사 경영기획본부 인재개발원 인재개발부</t>
    <phoneticPr fontId="1" type="noConversion"/>
  </si>
  <si>
    <t>10.23 추가</t>
    <phoneticPr fontId="1" type="noConversion"/>
  </si>
  <si>
    <t>국가소유 공공폐수처리시설(달성) 노후폐수관로 정비사업 시설공사</t>
    <phoneticPr fontId="1" type="noConversion"/>
  </si>
  <si>
    <t>종심제</t>
    <phoneticPr fontId="1" type="noConversion"/>
  </si>
  <si>
    <t>본사 환경시설본부 수생태시설처 수생태설계부</t>
    <phoneticPr fontId="1" type="noConversion"/>
  </si>
  <si>
    <t>최종호</t>
    <phoneticPr fontId="1" type="noConversion"/>
  </si>
  <si>
    <t>032-590-4511</t>
    <phoneticPr fontId="1" type="noConversion"/>
  </si>
  <si>
    <t>대구광역시</t>
    <phoneticPr fontId="1" type="noConversion"/>
  </si>
  <si>
    <t>10.28 추가</t>
    <phoneticPr fontId="1" type="noConversion"/>
  </si>
  <si>
    <t>슬러지펌프</t>
    <phoneticPr fontId="1" type="noConversion"/>
  </si>
  <si>
    <t>폴리머용해장치</t>
    <phoneticPr fontId="1" type="noConversion"/>
  </si>
  <si>
    <t>호퍼</t>
    <phoneticPr fontId="1" type="noConversion"/>
  </si>
  <si>
    <t>공기압컨베이어</t>
    <phoneticPr fontId="1" type="noConversion"/>
  </si>
  <si>
    <t>충청권환경본부 환경시설관리처 시설사업5부</t>
    <phoneticPr fontId="1" type="noConversion"/>
  </si>
  <si>
    <t>유영휘</t>
    <phoneticPr fontId="1" type="noConversion"/>
  </si>
  <si>
    <t>043-883-6693</t>
    <phoneticPr fontId="1" type="noConversion"/>
  </si>
  <si>
    <t>클린룸 항온항습기</t>
    <phoneticPr fontId="1" type="noConversion"/>
  </si>
  <si>
    <t>항온항습기</t>
    <phoneticPr fontId="1" type="noConversion"/>
  </si>
  <si>
    <t>본사 K-eco연구원 측정기검사부</t>
    <phoneticPr fontId="1" type="noConversion"/>
  </si>
  <si>
    <t>김수겸</t>
    <phoneticPr fontId="1" type="noConversion"/>
  </si>
  <si>
    <t>032-590-4651</t>
    <phoneticPr fontId="1" type="noConversion"/>
  </si>
  <si>
    <t>10.30 추가</t>
    <phoneticPr fontId="1" type="noConversion"/>
  </si>
  <si>
    <t>측정소 출입계단 연장공사</t>
    <phoneticPr fontId="1" type="noConversion"/>
  </si>
  <si>
    <t>건축</t>
    <phoneticPr fontId="1" type="noConversion"/>
  </si>
  <si>
    <t>충청권환경본부 환경서비스처 대기관리1부</t>
    <phoneticPr fontId="1" type="noConversion"/>
  </si>
  <si>
    <t>김수정</t>
    <phoneticPr fontId="1" type="noConversion"/>
  </si>
  <si>
    <t>042-939-222</t>
    <phoneticPr fontId="1" type="noConversion"/>
  </si>
  <si>
    <t>충청남도</t>
    <phoneticPr fontId="1" type="noConversion"/>
  </si>
  <si>
    <t>인재개발원 액화석유가스(LPG-일반용 프로판) 단가구매</t>
    <phoneticPr fontId="1" type="noConversion"/>
  </si>
  <si>
    <t>일반용 프로판</t>
    <phoneticPr fontId="1" type="noConversion"/>
  </si>
  <si>
    <t>이진호</t>
    <phoneticPr fontId="1" type="noConversion"/>
  </si>
  <si>
    <t>043-640-6412</t>
    <phoneticPr fontId="1" type="noConversion"/>
  </si>
  <si>
    <t>11.1 추가</t>
    <phoneticPr fontId="1" type="noConversion"/>
  </si>
  <si>
    <t>한국환경공단 세무조사 대응 지원</t>
    <phoneticPr fontId="1" type="noConversion"/>
  </si>
  <si>
    <t>본사 경영기획본부 경영지원처 세무회계부</t>
    <phoneticPr fontId="1" type="noConversion"/>
  </si>
  <si>
    <t>이주미</t>
    <phoneticPr fontId="1" type="noConversion"/>
  </si>
  <si>
    <t>032-590-3306</t>
    <phoneticPr fontId="1" type="noConversion"/>
  </si>
  <si>
    <t>11.13 추가</t>
    <phoneticPr fontId="1" type="noConversion"/>
  </si>
  <si>
    <t>25년도 비점성능검사센터 유지관리 및 운영지원 용역</t>
    <phoneticPr fontId="1" type="noConversion"/>
  </si>
  <si>
    <t>이근정</t>
    <phoneticPr fontId="1" type="noConversion"/>
  </si>
  <si>
    <t>032-590-5244</t>
    <phoneticPr fontId="1" type="noConversion"/>
  </si>
  <si>
    <t>11.25 추가</t>
    <phoneticPr fontId="1" type="noConversion"/>
  </si>
  <si>
    <t>본사 물환경본부 통합물관리처 비점시설검사부</t>
    <phoneticPr fontId="1" type="noConversion"/>
  </si>
  <si>
    <t>제작자동차 배출가스 시험용 표준가스</t>
    <phoneticPr fontId="1" type="noConversion"/>
  </si>
  <si>
    <t>표준가스</t>
    <phoneticPr fontId="1" type="noConversion"/>
  </si>
  <si>
    <t>김본회</t>
    <phoneticPr fontId="1" type="noConversion"/>
  </si>
  <si>
    <t>032-590-5172</t>
    <phoneticPr fontId="1" type="noConversion"/>
  </si>
  <si>
    <t>11.27 추가</t>
    <phoneticPr fontId="1" type="noConversion"/>
  </si>
  <si>
    <t>기후대기본부 친환경모빌리티처 자동차인증검사부</t>
    <phoneticPr fontId="1" type="noConversion"/>
  </si>
  <si>
    <t>「광주시 종합폐기물처리시설 설치사업」기본계획(보완) 및 타당성조사, 입찰안내서 작성</t>
    <phoneticPr fontId="1" type="noConversion"/>
  </si>
  <si>
    <t>기술용역</t>
    <phoneticPr fontId="1" type="noConversion"/>
  </si>
  <si>
    <t>기술자평가</t>
    <phoneticPr fontId="1" type="noConversion"/>
  </si>
  <si>
    <t>김태원</t>
    <phoneticPr fontId="1" type="noConversion"/>
  </si>
  <si>
    <t>032-590-4609</t>
    <phoneticPr fontId="1" type="noConversion"/>
  </si>
  <si>
    <t>12.20 추가</t>
    <phoneticPr fontId="1" type="noConversion"/>
  </si>
  <si>
    <t>본사 환경시설본부 환경에너지시설처 에너지설계부</t>
    <phoneticPr fontId="1" type="noConversion"/>
  </si>
  <si>
    <t>582,998백만원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</si>
</sst>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&quot;건&quot;"/>
    <numFmt numFmtId="177" formatCode="#,##0_ "/>
    <numFmt numFmtId="178" formatCode="0_);[Red]\(0\)"/>
    <numFmt numFmtId="179" formatCode="#,###"/>
  </numFmts>
  <fonts count="2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2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49" fontId="22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3" fillId="3" borderId="6" xfId="0" applyNumberFormat="1" applyFont="1" applyFill="1" applyBorder="1" applyAlignment="1">
      <alignment horizontal="center" vertical="center" wrapText="1"/>
    </xf>
    <xf numFmtId="49" fontId="24" fillId="0" borderId="6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4" borderId="6" xfId="0" applyNumberFormat="1" applyFont="1" applyFill="1" applyBorder="1" applyAlignment="1">
      <alignment horizontal="center" vertical="center" wrapText="1"/>
    </xf>
    <xf numFmtId="49" fontId="24" fillId="4" borderId="6" xfId="0" applyNumberFormat="1" applyFont="1" applyFill="1" applyBorder="1" applyAlignment="1">
      <alignment vertical="center" wrapText="1"/>
    </xf>
    <xf numFmtId="49" fontId="24" fillId="4" borderId="6" xfId="0" applyNumberFormat="1" applyFont="1" applyFill="1" applyBorder="1" applyAlignment="1">
      <alignment horizontal="left" vertical="center" wrapText="1"/>
    </xf>
    <xf numFmtId="3" fontId="24" fillId="4" borderId="6" xfId="0" applyNumberFormat="1" applyFont="1" applyFill="1" applyBorder="1" applyAlignment="1">
      <alignment horizontal="right" vertical="center" wrapText="1"/>
    </xf>
    <xf numFmtId="0" fontId="25" fillId="0" borderId="0" xfId="0" applyFont="1">
      <alignment vertical="center"/>
    </xf>
    <xf numFmtId="49" fontId="24" fillId="0" borderId="0" xfId="0" applyNumberFormat="1" applyFont="1" applyFill="1" applyBorder="1" applyAlignment="1">
      <alignment horizontal="center" vertical="center" wrapText="1"/>
    </xf>
    <xf numFmtId="49" fontId="25" fillId="0" borderId="0" xfId="0" applyNumberFormat="1" applyFont="1">
      <alignment vertical="center"/>
    </xf>
    <xf numFmtId="49" fontId="26" fillId="0" borderId="0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179" fontId="27" fillId="4" borderId="6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179" fontId="27" fillId="4" borderId="6" xfId="0" applyNumberFormat="1" applyFont="1" applyFill="1" applyBorder="1" applyAlignment="1">
      <alignment horizontal="left" vertical="center" wrapText="1"/>
    </xf>
    <xf numFmtId="49" fontId="26" fillId="0" borderId="6" xfId="0" applyNumberFormat="1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/>
    </xf>
    <xf numFmtId="0" fontId="24" fillId="0" borderId="6" xfId="0" applyNumberFormat="1" applyFont="1" applyFill="1" applyBorder="1" applyAlignment="1">
      <alignment horizontal="center" vertical="center" wrapText="1"/>
    </xf>
    <xf numFmtId="0" fontId="26" fillId="0" borderId="6" xfId="0" applyNumberFormat="1" applyFont="1" applyFill="1" applyBorder="1" applyAlignment="1">
      <alignment horizontal="center" vertical="center" wrapText="1"/>
    </xf>
    <xf numFmtId="0" fontId="25" fillId="0" borderId="6" xfId="0" applyNumberFormat="1" applyFont="1" applyFill="1" applyBorder="1" applyAlignment="1">
      <alignment horizontal="center" vertical="center"/>
    </xf>
    <xf numFmtId="0" fontId="24" fillId="4" borderId="6" xfId="0" applyNumberFormat="1" applyFont="1" applyFill="1" applyBorder="1" applyAlignment="1">
      <alignment horizontal="right" vertical="center" wrapText="1"/>
    </xf>
    <xf numFmtId="0" fontId="24" fillId="4" borderId="6" xfId="0" applyNumberFormat="1" applyFont="1" applyFill="1" applyBorder="1" applyAlignment="1">
      <alignment horizontal="left" vertical="center" wrapText="1"/>
    </xf>
    <xf numFmtId="49" fontId="6" fillId="4" borderId="6" xfId="0" applyNumberFormat="1" applyFont="1" applyFill="1" applyBorder="1" applyAlignment="1">
      <alignment horizontal="left" vertical="center" wrapText="1"/>
    </xf>
    <xf numFmtId="49" fontId="24" fillId="4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179" fontId="27" fillId="4" borderId="6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left" vertical="center" wrapText="1"/>
    </xf>
    <xf numFmtId="179" fontId="27" fillId="4" borderId="6" xfId="0" applyNumberFormat="1" applyFont="1" applyFill="1" applyBorder="1" applyAlignment="1">
      <alignment horizontal="left" vertical="center" wrapText="1"/>
    </xf>
    <xf numFmtId="0" fontId="25" fillId="0" borderId="6" xfId="0" applyNumberFormat="1" applyFont="1" applyFill="1" applyBorder="1" applyAlignment="1">
      <alignment horizontal="center" vertical="center"/>
    </xf>
    <xf numFmtId="0" fontId="24" fillId="4" borderId="6" xfId="0" applyNumberFormat="1" applyFont="1" applyFill="1" applyBorder="1" applyAlignment="1">
      <alignment horizontal="right" vertical="center" wrapText="1"/>
    </xf>
    <xf numFmtId="0" fontId="24" fillId="4" borderId="6" xfId="0" applyNumberFormat="1" applyFont="1" applyFill="1" applyBorder="1" applyAlignment="1">
      <alignment horizontal="left" vertical="center" wrapText="1"/>
    </xf>
    <xf numFmtId="49" fontId="24" fillId="0" borderId="6" xfId="0" applyNumberFormat="1" applyFont="1" applyFill="1" applyBorder="1" applyAlignment="1">
      <alignment horizontal="left" vertical="center" wrapText="1"/>
    </xf>
    <xf numFmtId="49" fontId="24" fillId="4" borderId="6" xfId="0" quotePrefix="1" applyNumberFormat="1" applyFont="1" applyFill="1" applyBorder="1" applyAlignment="1">
      <alignment horizontal="left" vertical="center" wrapText="1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</cellXfs>
  <cellStyles count="5">
    <cellStyle name="쉼표 [0] 2" xfId="2"/>
    <cellStyle name="쉼표 [0] 2 2" xfId="3"/>
    <cellStyle name="쉼표 [0] 3" xfId="4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showGridLines="0" tabSelected="1" workbookViewId="0">
      <selection activeCell="D11" sqref="D11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88" t="s">
        <v>164</v>
      </c>
      <c r="C3" s="88"/>
      <c r="D3" s="88"/>
      <c r="E3" s="88"/>
      <c r="F3" s="88"/>
      <c r="G3" s="88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89" t="s">
        <v>18</v>
      </c>
      <c r="C6" s="90"/>
      <c r="D6" s="35" t="s">
        <v>19</v>
      </c>
      <c r="E6" s="36" t="s">
        <v>20</v>
      </c>
      <c r="F6" s="35" t="s">
        <v>21</v>
      </c>
      <c r="G6" s="37" t="s">
        <v>22</v>
      </c>
      <c r="H6" s="1"/>
    </row>
    <row r="7" spans="1:12" ht="55.5" hidden="1" customHeight="1" x14ac:dyDescent="0.15">
      <c r="A7" s="7"/>
      <c r="B7" s="91" t="s">
        <v>23</v>
      </c>
      <c r="C7" s="8" t="s">
        <v>24</v>
      </c>
      <c r="D7" s="9" t="s">
        <v>25</v>
      </c>
      <c r="E7" s="10" t="s">
        <v>26</v>
      </c>
      <c r="F7" s="9" t="s">
        <v>27</v>
      </c>
      <c r="G7" s="11" t="s">
        <v>28</v>
      </c>
      <c r="H7" s="1"/>
    </row>
    <row r="8" spans="1:12" ht="55.5" hidden="1" customHeight="1" x14ac:dyDescent="0.15">
      <c r="A8" s="7"/>
      <c r="B8" s="91"/>
      <c r="C8" s="8" t="s">
        <v>29</v>
      </c>
      <c r="D8" s="9" t="s">
        <v>30</v>
      </c>
      <c r="E8" s="10" t="s">
        <v>31</v>
      </c>
      <c r="F8" s="9" t="s">
        <v>32</v>
      </c>
      <c r="G8" s="11" t="s">
        <v>33</v>
      </c>
      <c r="H8" s="1"/>
    </row>
    <row r="9" spans="1:12" ht="55.5" customHeight="1" x14ac:dyDescent="0.15">
      <c r="A9" s="7"/>
      <c r="B9" s="92" t="s">
        <v>165</v>
      </c>
      <c r="C9" s="38" t="s">
        <v>24</v>
      </c>
      <c r="D9" s="12">
        <f>SUM(E9,F9,G9)</f>
        <v>201</v>
      </c>
      <c r="E9" s="13">
        <f>COUNTA(공사!A3:A1048576)</f>
        <v>40</v>
      </c>
      <c r="F9" s="12">
        <f>COUNTA(용역!A3:A1048576)</f>
        <v>81</v>
      </c>
      <c r="G9" s="14">
        <f>COUNTA(물품!A3:A1048576)</f>
        <v>80</v>
      </c>
      <c r="H9" s="1"/>
    </row>
    <row r="10" spans="1:12" ht="55.5" customHeight="1" thickBot="1" x14ac:dyDescent="0.2">
      <c r="A10" s="7"/>
      <c r="B10" s="93"/>
      <c r="C10" s="39" t="s">
        <v>29</v>
      </c>
      <c r="D10" s="15" t="s">
        <v>624</v>
      </c>
      <c r="E10" s="16" t="str">
        <f>TEXT(ROUND(SUM(공사!H3:H1048576)/1000000,0),"#,###백만원")</f>
        <v>515,543백만원</v>
      </c>
      <c r="F10" s="16" t="str">
        <f>TEXT(ROUND(SUM(용역!I3:I1048576)/1000000,0),"#,###백만원")</f>
        <v>42,122백만원</v>
      </c>
      <c r="G10" s="34" t="str">
        <f>TEXT(ROUND(SUM(물품!H3:H1048576)/1000000,0),"#,###백만원")</f>
        <v>25,333백만원</v>
      </c>
      <c r="H10" s="1"/>
    </row>
    <row r="11" spans="1:12" s="46" customFormat="1" ht="21" customHeight="1" x14ac:dyDescent="0.3">
      <c r="A11" s="41"/>
      <c r="B11" s="42"/>
      <c r="C11" s="43"/>
      <c r="D11" s="44" t="e">
        <f>SUM(E11:G11)</f>
        <v>#REF!</v>
      </c>
      <c r="E11" s="44">
        <f>SUM(공사!H3:H32)</f>
        <v>207250924925</v>
      </c>
      <c r="F11" s="44">
        <f>SUM(용역!I3:I31)</f>
        <v>9060059820</v>
      </c>
      <c r="G11" s="45" t="e">
        <f>SUM(물품!#REF!)</f>
        <v>#REF!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87" t="s">
        <v>45</v>
      </c>
      <c r="C13" s="87"/>
      <c r="D13" s="87"/>
      <c r="E13" s="87"/>
      <c r="F13" s="87"/>
      <c r="G13" s="87"/>
      <c r="H13" s="24"/>
    </row>
    <row r="14" spans="1:12" s="22" customFormat="1" ht="24" customHeight="1" x14ac:dyDescent="0.25">
      <c r="A14" s="23"/>
      <c r="B14" s="87"/>
      <c r="C14" s="87"/>
      <c r="D14" s="87"/>
      <c r="E14" s="87"/>
      <c r="F14" s="87"/>
      <c r="G14" s="87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87" t="s">
        <v>34</v>
      </c>
      <c r="C16" s="87"/>
      <c r="D16" s="87"/>
      <c r="E16" s="87"/>
      <c r="F16" s="87"/>
      <c r="G16" s="87"/>
      <c r="H16" s="28"/>
    </row>
    <row r="17" spans="1:12" s="25" customFormat="1" ht="24" customHeight="1" x14ac:dyDescent="0.25">
      <c r="A17" s="28"/>
      <c r="B17" s="87"/>
      <c r="C17" s="87"/>
      <c r="D17" s="87"/>
      <c r="E17" s="87"/>
      <c r="F17" s="87"/>
      <c r="G17" s="87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6"/>
  <sheetViews>
    <sheetView showGridLines="0" workbookViewId="0">
      <pane ySplit="2" topLeftCell="A23" activePane="bottomLeft" state="frozen"/>
      <selection pane="bottomLeft" activeCell="H29" sqref="H29"/>
    </sheetView>
  </sheetViews>
  <sheetFormatPr defaultRowHeight="16.5" x14ac:dyDescent="0.3"/>
  <cols>
    <col min="1" max="1" width="4.125" style="32" customWidth="1"/>
    <col min="2" max="2" width="7.125" style="32" customWidth="1"/>
    <col min="3" max="3" width="4" style="52" customWidth="1"/>
    <col min="4" max="4" width="8.625" style="32" customWidth="1"/>
    <col min="5" max="5" width="51.625" customWidth="1"/>
    <col min="6" max="6" width="10.875" style="32" customWidth="1"/>
    <col min="7" max="7" width="10" style="32" customWidth="1"/>
    <col min="8" max="8" width="17.25" customWidth="1"/>
    <col min="9" max="9" width="47.875" style="32" customWidth="1"/>
    <col min="10" max="10" width="7.625" style="32" customWidth="1"/>
    <col min="11" max="11" width="11.5" style="32" customWidth="1"/>
    <col min="12" max="12" width="12.625" style="32" customWidth="1"/>
    <col min="13" max="13" width="12" customWidth="1"/>
  </cols>
  <sheetData>
    <row r="1" spans="1:15" ht="30" customHeight="1" x14ac:dyDescent="0.3">
      <c r="A1" s="94" t="s">
        <v>198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5" s="57" customFormat="1" ht="21.75" customHeight="1" x14ac:dyDescent="0.3">
      <c r="A2" s="50" t="s">
        <v>35</v>
      </c>
      <c r="B2" s="50" t="s">
        <v>0</v>
      </c>
      <c r="C2" s="50" t="s">
        <v>1</v>
      </c>
      <c r="D2" s="50" t="s">
        <v>2</v>
      </c>
      <c r="E2" s="50" t="s">
        <v>3</v>
      </c>
      <c r="F2" s="50" t="s">
        <v>4</v>
      </c>
      <c r="G2" s="50" t="s">
        <v>6</v>
      </c>
      <c r="H2" s="50" t="s">
        <v>37</v>
      </c>
      <c r="I2" s="50" t="s">
        <v>8</v>
      </c>
      <c r="J2" s="50" t="s">
        <v>9</v>
      </c>
      <c r="K2" s="50" t="s">
        <v>10</v>
      </c>
      <c r="L2" s="50" t="s">
        <v>11</v>
      </c>
    </row>
    <row r="3" spans="1:15" s="57" customFormat="1" ht="21.75" customHeight="1" x14ac:dyDescent="0.3">
      <c r="A3" s="72">
        <v>1</v>
      </c>
      <c r="B3" s="51" t="s">
        <v>39</v>
      </c>
      <c r="C3" s="53">
        <v>12</v>
      </c>
      <c r="D3" s="55" t="s">
        <v>55</v>
      </c>
      <c r="E3" s="54" t="s">
        <v>491</v>
      </c>
      <c r="F3" s="55" t="s">
        <v>56</v>
      </c>
      <c r="G3" s="55" t="s">
        <v>63</v>
      </c>
      <c r="H3" s="56">
        <v>300000000</v>
      </c>
      <c r="I3" s="55" t="s">
        <v>492</v>
      </c>
      <c r="J3" s="55" t="s">
        <v>493</v>
      </c>
      <c r="K3" s="55" t="s">
        <v>494</v>
      </c>
      <c r="L3" s="55" t="s">
        <v>50</v>
      </c>
      <c r="M3" s="58"/>
      <c r="O3" s="59"/>
    </row>
    <row r="4" spans="1:15" s="57" customFormat="1" ht="21.75" customHeight="1" x14ac:dyDescent="0.3">
      <c r="A4" s="72">
        <v>2</v>
      </c>
      <c r="B4" s="51" t="s">
        <v>39</v>
      </c>
      <c r="C4" s="53">
        <v>11</v>
      </c>
      <c r="D4" s="55" t="s">
        <v>46</v>
      </c>
      <c r="E4" s="54" t="s">
        <v>166</v>
      </c>
      <c r="F4" s="55" t="s">
        <v>51</v>
      </c>
      <c r="G4" s="55" t="s">
        <v>48</v>
      </c>
      <c r="H4" s="56">
        <v>12152140000</v>
      </c>
      <c r="I4" s="55" t="s">
        <v>70</v>
      </c>
      <c r="J4" s="55" t="s">
        <v>205</v>
      </c>
      <c r="K4" s="55" t="s">
        <v>125</v>
      </c>
      <c r="L4" s="55" t="s">
        <v>59</v>
      </c>
      <c r="M4" s="58"/>
      <c r="O4" s="59"/>
    </row>
    <row r="5" spans="1:15" s="57" customFormat="1" ht="21.75" customHeight="1" x14ac:dyDescent="0.3">
      <c r="A5" s="72">
        <v>3</v>
      </c>
      <c r="B5" s="51" t="s">
        <v>39</v>
      </c>
      <c r="C5" s="53">
        <v>10</v>
      </c>
      <c r="D5" s="55" t="s">
        <v>46</v>
      </c>
      <c r="E5" s="54" t="s">
        <v>121</v>
      </c>
      <c r="F5" s="55" t="s">
        <v>54</v>
      </c>
      <c r="G5" s="55" t="s">
        <v>48</v>
      </c>
      <c r="H5" s="56">
        <v>11662480000</v>
      </c>
      <c r="I5" s="55" t="s">
        <v>72</v>
      </c>
      <c r="J5" s="55" t="s">
        <v>206</v>
      </c>
      <c r="K5" s="55" t="s">
        <v>41</v>
      </c>
      <c r="L5" s="55" t="s">
        <v>115</v>
      </c>
      <c r="M5" s="60"/>
      <c r="O5" s="59"/>
    </row>
    <row r="6" spans="1:15" s="57" customFormat="1" ht="21.75" customHeight="1" x14ac:dyDescent="0.3">
      <c r="A6" s="82">
        <v>4</v>
      </c>
      <c r="B6" s="51" t="s">
        <v>39</v>
      </c>
      <c r="C6" s="53">
        <v>10</v>
      </c>
      <c r="D6" s="55" t="s">
        <v>46</v>
      </c>
      <c r="E6" s="54" t="s">
        <v>167</v>
      </c>
      <c r="F6" s="55" t="s">
        <v>56</v>
      </c>
      <c r="G6" s="55" t="s">
        <v>122</v>
      </c>
      <c r="H6" s="56">
        <v>17894194110</v>
      </c>
      <c r="I6" s="55" t="s">
        <v>201</v>
      </c>
      <c r="J6" s="55" t="s">
        <v>207</v>
      </c>
      <c r="K6" s="55" t="s">
        <v>220</v>
      </c>
      <c r="L6" s="55" t="s">
        <v>231</v>
      </c>
      <c r="M6" s="60"/>
      <c r="O6" s="59"/>
    </row>
    <row r="7" spans="1:15" s="57" customFormat="1" ht="21.75" customHeight="1" x14ac:dyDescent="0.3">
      <c r="A7" s="82">
        <v>5</v>
      </c>
      <c r="B7" s="51" t="s">
        <v>39</v>
      </c>
      <c r="C7" s="53">
        <v>12</v>
      </c>
      <c r="D7" s="55" t="s">
        <v>46</v>
      </c>
      <c r="E7" s="54" t="s">
        <v>168</v>
      </c>
      <c r="F7" s="55" t="s">
        <v>58</v>
      </c>
      <c r="G7" s="55" t="s">
        <v>48</v>
      </c>
      <c r="H7" s="56">
        <v>1793550000</v>
      </c>
      <c r="I7" s="55" t="s">
        <v>201</v>
      </c>
      <c r="J7" s="55" t="s">
        <v>207</v>
      </c>
      <c r="K7" s="55" t="s">
        <v>220</v>
      </c>
      <c r="L7" s="55" t="s">
        <v>231</v>
      </c>
      <c r="M7" s="58"/>
      <c r="O7" s="59"/>
    </row>
    <row r="8" spans="1:15" s="57" customFormat="1" ht="21.75" customHeight="1" x14ac:dyDescent="0.3">
      <c r="A8" s="82">
        <v>6</v>
      </c>
      <c r="B8" s="51" t="s">
        <v>39</v>
      </c>
      <c r="C8" s="53">
        <v>10</v>
      </c>
      <c r="D8" s="55" t="s">
        <v>46</v>
      </c>
      <c r="E8" s="54" t="s">
        <v>66</v>
      </c>
      <c r="F8" s="55" t="s">
        <v>57</v>
      </c>
      <c r="G8" s="55" t="s">
        <v>48</v>
      </c>
      <c r="H8" s="56">
        <v>650000000</v>
      </c>
      <c r="I8" s="55" t="s">
        <v>64</v>
      </c>
      <c r="J8" s="55" t="s">
        <v>124</v>
      </c>
      <c r="K8" s="55" t="s">
        <v>14</v>
      </c>
      <c r="L8" s="55" t="s">
        <v>67</v>
      </c>
      <c r="M8" s="58"/>
      <c r="O8" s="59"/>
    </row>
    <row r="9" spans="1:15" s="57" customFormat="1" ht="21.75" customHeight="1" x14ac:dyDescent="0.3">
      <c r="A9" s="82">
        <v>7</v>
      </c>
      <c r="B9" s="51" t="s">
        <v>39</v>
      </c>
      <c r="C9" s="53">
        <v>10</v>
      </c>
      <c r="D9" s="55" t="s">
        <v>55</v>
      </c>
      <c r="E9" s="54" t="s">
        <v>68</v>
      </c>
      <c r="F9" s="55" t="s">
        <v>58</v>
      </c>
      <c r="G9" s="55" t="s">
        <v>63</v>
      </c>
      <c r="H9" s="56">
        <v>50000000</v>
      </c>
      <c r="I9" s="55" t="s">
        <v>64</v>
      </c>
      <c r="J9" s="55" t="s">
        <v>124</v>
      </c>
      <c r="K9" s="55" t="s">
        <v>14</v>
      </c>
      <c r="L9" s="76" t="s">
        <v>67</v>
      </c>
      <c r="M9" s="58"/>
      <c r="O9" s="59"/>
    </row>
    <row r="10" spans="1:15" s="57" customFormat="1" ht="21.75" customHeight="1" x14ac:dyDescent="0.3">
      <c r="A10" s="82">
        <v>8</v>
      </c>
      <c r="B10" s="51" t="s">
        <v>39</v>
      </c>
      <c r="C10" s="53">
        <v>10</v>
      </c>
      <c r="D10" s="55" t="s">
        <v>46</v>
      </c>
      <c r="E10" s="54" t="s">
        <v>118</v>
      </c>
      <c r="F10" s="55" t="s">
        <v>54</v>
      </c>
      <c r="G10" s="55" t="s">
        <v>48</v>
      </c>
      <c r="H10" s="56">
        <v>9700365000</v>
      </c>
      <c r="I10" s="55" t="s">
        <v>70</v>
      </c>
      <c r="J10" s="55" t="s">
        <v>208</v>
      </c>
      <c r="K10" s="55" t="s">
        <v>221</v>
      </c>
      <c r="L10" s="55" t="s">
        <v>115</v>
      </c>
      <c r="M10" s="58"/>
      <c r="O10" s="59"/>
    </row>
    <row r="11" spans="1:15" s="57" customFormat="1" ht="21.75" customHeight="1" x14ac:dyDescent="0.3">
      <c r="A11" s="82">
        <v>9</v>
      </c>
      <c r="B11" s="51" t="s">
        <v>39</v>
      </c>
      <c r="C11" s="53">
        <v>10</v>
      </c>
      <c r="D11" s="55" t="s">
        <v>55</v>
      </c>
      <c r="E11" s="54" t="s">
        <v>169</v>
      </c>
      <c r="F11" s="55" t="s">
        <v>54</v>
      </c>
      <c r="G11" s="55" t="s">
        <v>48</v>
      </c>
      <c r="H11" s="56">
        <v>24222510000</v>
      </c>
      <c r="I11" s="55" t="s">
        <v>70</v>
      </c>
      <c r="J11" s="55" t="s">
        <v>119</v>
      </c>
      <c r="K11" s="55" t="s">
        <v>120</v>
      </c>
      <c r="L11" s="55" t="s">
        <v>115</v>
      </c>
      <c r="M11" s="58"/>
      <c r="O11" s="59"/>
    </row>
    <row r="12" spans="1:15" s="57" customFormat="1" ht="21.75" customHeight="1" x14ac:dyDescent="0.3">
      <c r="A12" s="82">
        <v>10</v>
      </c>
      <c r="B12" s="70">
        <v>2024</v>
      </c>
      <c r="C12" s="53">
        <v>10</v>
      </c>
      <c r="D12" s="55" t="s">
        <v>55</v>
      </c>
      <c r="E12" s="54" t="s">
        <v>170</v>
      </c>
      <c r="F12" s="55" t="s">
        <v>54</v>
      </c>
      <c r="G12" s="55" t="s">
        <v>48</v>
      </c>
      <c r="H12" s="56">
        <v>12051274000</v>
      </c>
      <c r="I12" s="55" t="s">
        <v>70</v>
      </c>
      <c r="J12" s="55" t="s">
        <v>119</v>
      </c>
      <c r="K12" s="55" t="s">
        <v>120</v>
      </c>
      <c r="L12" s="55" t="s">
        <v>50</v>
      </c>
      <c r="M12" s="58"/>
      <c r="O12" s="59"/>
    </row>
    <row r="13" spans="1:15" s="57" customFormat="1" ht="21.75" customHeight="1" x14ac:dyDescent="0.3">
      <c r="A13" s="82">
        <v>11</v>
      </c>
      <c r="B13" s="70">
        <v>2024</v>
      </c>
      <c r="C13" s="53">
        <v>11</v>
      </c>
      <c r="D13" s="55" t="s">
        <v>46</v>
      </c>
      <c r="E13" s="54" t="s">
        <v>171</v>
      </c>
      <c r="F13" s="55" t="s">
        <v>51</v>
      </c>
      <c r="G13" s="55" t="s">
        <v>48</v>
      </c>
      <c r="H13" s="56">
        <v>5055000000</v>
      </c>
      <c r="I13" s="55" t="s">
        <v>70</v>
      </c>
      <c r="J13" s="55" t="s">
        <v>209</v>
      </c>
      <c r="K13" s="55" t="s">
        <v>222</v>
      </c>
      <c r="L13" s="55" t="s">
        <v>65</v>
      </c>
      <c r="M13" s="58"/>
      <c r="O13" s="59"/>
    </row>
    <row r="14" spans="1:15" s="57" customFormat="1" ht="21.75" customHeight="1" x14ac:dyDescent="0.3">
      <c r="A14" s="82">
        <v>12</v>
      </c>
      <c r="B14" s="70">
        <v>2024</v>
      </c>
      <c r="C14" s="53">
        <v>11</v>
      </c>
      <c r="D14" s="55" t="s">
        <v>55</v>
      </c>
      <c r="E14" s="54" t="s">
        <v>172</v>
      </c>
      <c r="F14" s="55" t="s">
        <v>51</v>
      </c>
      <c r="G14" s="55" t="s">
        <v>48</v>
      </c>
      <c r="H14" s="56">
        <v>7313479200</v>
      </c>
      <c r="I14" s="55" t="s">
        <v>70</v>
      </c>
      <c r="J14" s="55" t="s">
        <v>210</v>
      </c>
      <c r="K14" s="55" t="s">
        <v>38</v>
      </c>
      <c r="L14" s="55" t="s">
        <v>65</v>
      </c>
      <c r="M14" s="58"/>
      <c r="O14" s="59"/>
    </row>
    <row r="15" spans="1:15" s="57" customFormat="1" ht="21.75" customHeight="1" x14ac:dyDescent="0.3">
      <c r="A15" s="82">
        <v>13</v>
      </c>
      <c r="B15" s="70">
        <v>2024</v>
      </c>
      <c r="C15" s="53">
        <v>12</v>
      </c>
      <c r="D15" s="55" t="s">
        <v>55</v>
      </c>
      <c r="E15" s="54" t="s">
        <v>173</v>
      </c>
      <c r="F15" s="55" t="s">
        <v>51</v>
      </c>
      <c r="G15" s="55" t="s">
        <v>48</v>
      </c>
      <c r="H15" s="56">
        <v>23631000000</v>
      </c>
      <c r="I15" s="55" t="s">
        <v>70</v>
      </c>
      <c r="J15" s="55" t="s">
        <v>211</v>
      </c>
      <c r="K15" s="55" t="s">
        <v>13</v>
      </c>
      <c r="L15" s="55" t="s">
        <v>65</v>
      </c>
      <c r="M15" s="58"/>
      <c r="O15" s="59"/>
    </row>
    <row r="16" spans="1:15" s="57" customFormat="1" ht="21.75" customHeight="1" x14ac:dyDescent="0.3">
      <c r="A16" s="82">
        <v>14</v>
      </c>
      <c r="B16" s="70">
        <v>2024</v>
      </c>
      <c r="C16" s="53">
        <v>12</v>
      </c>
      <c r="D16" s="55" t="s">
        <v>55</v>
      </c>
      <c r="E16" s="54" t="s">
        <v>174</v>
      </c>
      <c r="F16" s="55" t="s">
        <v>51</v>
      </c>
      <c r="G16" s="55" t="s">
        <v>48</v>
      </c>
      <c r="H16" s="56">
        <v>15228000000</v>
      </c>
      <c r="I16" s="55" t="s">
        <v>70</v>
      </c>
      <c r="J16" s="55" t="s">
        <v>211</v>
      </c>
      <c r="K16" s="55" t="s">
        <v>13</v>
      </c>
      <c r="L16" s="55" t="s">
        <v>65</v>
      </c>
      <c r="M16" s="58"/>
      <c r="O16" s="59"/>
    </row>
    <row r="17" spans="1:15" s="57" customFormat="1" ht="21.75" customHeight="1" x14ac:dyDescent="0.3">
      <c r="A17" s="82">
        <v>15</v>
      </c>
      <c r="B17" s="70">
        <v>2024</v>
      </c>
      <c r="C17" s="53">
        <v>12</v>
      </c>
      <c r="D17" s="55" t="s">
        <v>55</v>
      </c>
      <c r="E17" s="54" t="s">
        <v>175</v>
      </c>
      <c r="F17" s="55" t="s">
        <v>51</v>
      </c>
      <c r="G17" s="55" t="s">
        <v>48</v>
      </c>
      <c r="H17" s="56">
        <v>10157000000</v>
      </c>
      <c r="I17" s="55" t="s">
        <v>70</v>
      </c>
      <c r="J17" s="55" t="s">
        <v>211</v>
      </c>
      <c r="K17" s="55" t="s">
        <v>13</v>
      </c>
      <c r="L17" s="55" t="s">
        <v>65</v>
      </c>
      <c r="M17" s="58"/>
      <c r="O17" s="59"/>
    </row>
    <row r="18" spans="1:15" s="57" customFormat="1" ht="21.75" customHeight="1" x14ac:dyDescent="0.3">
      <c r="A18" s="82">
        <v>16</v>
      </c>
      <c r="B18" s="70">
        <v>2024</v>
      </c>
      <c r="C18" s="53">
        <v>12</v>
      </c>
      <c r="D18" s="55" t="s">
        <v>55</v>
      </c>
      <c r="E18" s="54" t="s">
        <v>176</v>
      </c>
      <c r="F18" s="55" t="s">
        <v>54</v>
      </c>
      <c r="G18" s="55" t="s">
        <v>48</v>
      </c>
      <c r="H18" s="56">
        <v>10317068000</v>
      </c>
      <c r="I18" s="55" t="s">
        <v>70</v>
      </c>
      <c r="J18" s="55" t="s">
        <v>119</v>
      </c>
      <c r="K18" s="55" t="s">
        <v>120</v>
      </c>
      <c r="L18" s="55" t="s">
        <v>65</v>
      </c>
      <c r="M18" s="58"/>
      <c r="O18" s="59"/>
    </row>
    <row r="19" spans="1:15" s="57" customFormat="1" ht="22.5" customHeight="1" x14ac:dyDescent="0.3">
      <c r="A19" s="82">
        <v>17</v>
      </c>
      <c r="B19" s="70">
        <v>2024</v>
      </c>
      <c r="C19" s="53">
        <v>12</v>
      </c>
      <c r="D19" s="55" t="s">
        <v>46</v>
      </c>
      <c r="E19" s="54" t="s">
        <v>177</v>
      </c>
      <c r="F19" s="55" t="s">
        <v>54</v>
      </c>
      <c r="G19" s="55" t="s">
        <v>63</v>
      </c>
      <c r="H19" s="56">
        <v>32800000000</v>
      </c>
      <c r="I19" s="55" t="s">
        <v>70</v>
      </c>
      <c r="J19" s="55" t="s">
        <v>205</v>
      </c>
      <c r="K19" s="55" t="s">
        <v>125</v>
      </c>
      <c r="L19" s="55" t="s">
        <v>71</v>
      </c>
      <c r="M19" s="58"/>
      <c r="O19" s="59"/>
    </row>
    <row r="20" spans="1:15" s="57" customFormat="1" ht="21.75" customHeight="1" x14ac:dyDescent="0.3">
      <c r="A20" s="82">
        <v>18</v>
      </c>
      <c r="B20" s="70">
        <v>2024</v>
      </c>
      <c r="C20" s="53">
        <v>10</v>
      </c>
      <c r="D20" s="55" t="s">
        <v>46</v>
      </c>
      <c r="E20" s="54" t="s">
        <v>178</v>
      </c>
      <c r="F20" s="55" t="s">
        <v>69</v>
      </c>
      <c r="G20" s="55" t="s">
        <v>48</v>
      </c>
      <c r="H20" s="56">
        <v>1177000000</v>
      </c>
      <c r="I20" s="55" t="s">
        <v>202</v>
      </c>
      <c r="J20" s="55" t="s">
        <v>212</v>
      </c>
      <c r="K20" s="55" t="s">
        <v>223</v>
      </c>
      <c r="L20" s="55" t="s">
        <v>65</v>
      </c>
      <c r="M20" s="58"/>
      <c r="O20" s="59"/>
    </row>
    <row r="21" spans="1:15" s="57" customFormat="1" ht="21.75" customHeight="1" x14ac:dyDescent="0.3">
      <c r="A21" s="82">
        <v>19</v>
      </c>
      <c r="B21" s="70">
        <v>2024</v>
      </c>
      <c r="C21" s="53">
        <v>10</v>
      </c>
      <c r="D21" s="55" t="s">
        <v>46</v>
      </c>
      <c r="E21" s="54" t="s">
        <v>179</v>
      </c>
      <c r="F21" s="55" t="s">
        <v>56</v>
      </c>
      <c r="G21" s="55" t="s">
        <v>48</v>
      </c>
      <c r="H21" s="56">
        <v>750819000</v>
      </c>
      <c r="I21" s="55" t="s">
        <v>202</v>
      </c>
      <c r="J21" s="55" t="s">
        <v>213</v>
      </c>
      <c r="K21" s="55" t="s">
        <v>224</v>
      </c>
      <c r="L21" s="55" t="s">
        <v>65</v>
      </c>
      <c r="M21" s="58"/>
      <c r="O21" s="59"/>
    </row>
    <row r="22" spans="1:15" s="57" customFormat="1" ht="21.75" customHeight="1" x14ac:dyDescent="0.3">
      <c r="A22" s="82">
        <v>20</v>
      </c>
      <c r="B22" s="70">
        <v>2024</v>
      </c>
      <c r="C22" s="53">
        <v>10</v>
      </c>
      <c r="D22" s="55" t="s">
        <v>46</v>
      </c>
      <c r="E22" s="54" t="s">
        <v>180</v>
      </c>
      <c r="F22" s="55" t="s">
        <v>51</v>
      </c>
      <c r="G22" s="85" t="s">
        <v>546</v>
      </c>
      <c r="H22" s="56">
        <v>36073000</v>
      </c>
      <c r="I22" s="55" t="s">
        <v>202</v>
      </c>
      <c r="J22" s="55" t="s">
        <v>213</v>
      </c>
      <c r="K22" s="55" t="s">
        <v>224</v>
      </c>
      <c r="L22" s="55" t="s">
        <v>65</v>
      </c>
      <c r="M22" s="58"/>
      <c r="O22" s="59"/>
    </row>
    <row r="23" spans="1:15" s="57" customFormat="1" ht="21.75" customHeight="1" x14ac:dyDescent="0.3">
      <c r="A23" s="82">
        <v>21</v>
      </c>
      <c r="B23" s="70">
        <v>2024</v>
      </c>
      <c r="C23" s="53">
        <v>10</v>
      </c>
      <c r="D23" s="55" t="s">
        <v>46</v>
      </c>
      <c r="E23" s="54" t="s">
        <v>181</v>
      </c>
      <c r="F23" s="55" t="s">
        <v>58</v>
      </c>
      <c r="G23" s="85" t="s">
        <v>546</v>
      </c>
      <c r="H23" s="56">
        <v>40427000</v>
      </c>
      <c r="I23" s="55" t="s">
        <v>202</v>
      </c>
      <c r="J23" s="55" t="s">
        <v>213</v>
      </c>
      <c r="K23" s="55" t="s">
        <v>224</v>
      </c>
      <c r="L23" s="55" t="s">
        <v>65</v>
      </c>
      <c r="M23" s="58"/>
      <c r="O23" s="59"/>
    </row>
    <row r="24" spans="1:15" s="57" customFormat="1" ht="21.75" customHeight="1" x14ac:dyDescent="0.3">
      <c r="A24" s="82">
        <v>22</v>
      </c>
      <c r="B24" s="70">
        <v>2024</v>
      </c>
      <c r="C24" s="53">
        <v>10</v>
      </c>
      <c r="D24" s="55" t="s">
        <v>46</v>
      </c>
      <c r="E24" s="54" t="s">
        <v>182</v>
      </c>
      <c r="F24" s="55" t="s">
        <v>63</v>
      </c>
      <c r="G24" s="85" t="s">
        <v>546</v>
      </c>
      <c r="H24" s="56">
        <v>22334000</v>
      </c>
      <c r="I24" s="55" t="s">
        <v>202</v>
      </c>
      <c r="J24" s="55" t="s">
        <v>213</v>
      </c>
      <c r="K24" s="55" t="s">
        <v>224</v>
      </c>
      <c r="L24" s="55" t="s">
        <v>65</v>
      </c>
      <c r="M24" s="58"/>
      <c r="O24" s="59"/>
    </row>
    <row r="25" spans="1:15" s="57" customFormat="1" ht="21.75" customHeight="1" x14ac:dyDescent="0.3">
      <c r="A25" s="82">
        <v>23</v>
      </c>
      <c r="B25" s="70">
        <v>2024</v>
      </c>
      <c r="C25" s="53">
        <v>11</v>
      </c>
      <c r="D25" s="55" t="s">
        <v>46</v>
      </c>
      <c r="E25" s="54" t="s">
        <v>183</v>
      </c>
      <c r="F25" s="55" t="s">
        <v>58</v>
      </c>
      <c r="G25" s="55" t="s">
        <v>48</v>
      </c>
      <c r="H25" s="56">
        <v>794800000</v>
      </c>
      <c r="I25" s="55" t="s">
        <v>75</v>
      </c>
      <c r="J25" s="55" t="s">
        <v>126</v>
      </c>
      <c r="K25" s="55" t="s">
        <v>225</v>
      </c>
      <c r="L25" s="55" t="s">
        <v>67</v>
      </c>
      <c r="M25" s="58"/>
      <c r="O25" s="59"/>
    </row>
    <row r="26" spans="1:15" s="57" customFormat="1" ht="21.75" customHeight="1" x14ac:dyDescent="0.3">
      <c r="A26" s="82">
        <v>24</v>
      </c>
      <c r="B26" s="70">
        <v>2024</v>
      </c>
      <c r="C26" s="53">
        <v>10</v>
      </c>
      <c r="D26" s="55" t="s">
        <v>46</v>
      </c>
      <c r="E26" s="54" t="s">
        <v>184</v>
      </c>
      <c r="F26" s="55" t="s">
        <v>199</v>
      </c>
      <c r="G26" s="55" t="s">
        <v>48</v>
      </c>
      <c r="H26" s="56">
        <v>60000000</v>
      </c>
      <c r="I26" s="55" t="s">
        <v>75</v>
      </c>
      <c r="J26" s="55" t="s">
        <v>76</v>
      </c>
      <c r="K26" s="55" t="s">
        <v>40</v>
      </c>
      <c r="L26" s="55" t="s">
        <v>71</v>
      </c>
      <c r="M26" s="58"/>
      <c r="O26" s="59"/>
    </row>
    <row r="27" spans="1:15" s="57" customFormat="1" ht="21.75" customHeight="1" x14ac:dyDescent="0.3">
      <c r="A27" s="82">
        <v>25</v>
      </c>
      <c r="B27" s="70">
        <v>2024</v>
      </c>
      <c r="C27" s="53">
        <v>10</v>
      </c>
      <c r="D27" s="55" t="s">
        <v>46</v>
      </c>
      <c r="E27" s="54" t="s">
        <v>185</v>
      </c>
      <c r="F27" s="55" t="s">
        <v>58</v>
      </c>
      <c r="G27" s="55" t="s">
        <v>48</v>
      </c>
      <c r="H27" s="56">
        <v>548800000</v>
      </c>
      <c r="I27" s="55" t="s">
        <v>77</v>
      </c>
      <c r="J27" s="55" t="s">
        <v>214</v>
      </c>
      <c r="K27" s="55" t="s">
        <v>226</v>
      </c>
      <c r="L27" s="55" t="s">
        <v>67</v>
      </c>
      <c r="M27" s="58"/>
      <c r="O27" s="59"/>
    </row>
    <row r="28" spans="1:15" s="57" customFormat="1" ht="21.75" customHeight="1" x14ac:dyDescent="0.3">
      <c r="A28" s="82">
        <v>26</v>
      </c>
      <c r="B28" s="70">
        <v>2024</v>
      </c>
      <c r="C28" s="53">
        <v>12</v>
      </c>
      <c r="D28" s="55" t="s">
        <v>46</v>
      </c>
      <c r="E28" s="54" t="s">
        <v>186</v>
      </c>
      <c r="F28" s="55" t="s">
        <v>69</v>
      </c>
      <c r="G28" s="55" t="s">
        <v>48</v>
      </c>
      <c r="H28" s="56">
        <v>148280000</v>
      </c>
      <c r="I28" s="55" t="s">
        <v>75</v>
      </c>
      <c r="J28" s="55" t="s">
        <v>87</v>
      </c>
      <c r="K28" s="55" t="s">
        <v>94</v>
      </c>
      <c r="L28" s="55" t="s">
        <v>71</v>
      </c>
      <c r="M28" s="58"/>
      <c r="O28" s="59"/>
    </row>
    <row r="29" spans="1:15" s="57" customFormat="1" ht="21.75" customHeight="1" x14ac:dyDescent="0.3">
      <c r="A29" s="82">
        <v>27</v>
      </c>
      <c r="B29" s="70">
        <v>2024</v>
      </c>
      <c r="C29" s="53">
        <v>12</v>
      </c>
      <c r="D29" s="55" t="s">
        <v>46</v>
      </c>
      <c r="E29" s="54" t="s">
        <v>187</v>
      </c>
      <c r="F29" s="55" t="s">
        <v>58</v>
      </c>
      <c r="G29" s="55" t="s">
        <v>48</v>
      </c>
      <c r="H29" s="56">
        <v>1667050000</v>
      </c>
      <c r="I29" s="55" t="s">
        <v>75</v>
      </c>
      <c r="J29" s="55" t="s">
        <v>87</v>
      </c>
      <c r="K29" s="55" t="s">
        <v>94</v>
      </c>
      <c r="L29" s="55" t="s">
        <v>71</v>
      </c>
      <c r="M29" s="58"/>
      <c r="O29" s="59"/>
    </row>
    <row r="30" spans="1:15" s="57" customFormat="1" ht="21.75" customHeight="1" x14ac:dyDescent="0.3">
      <c r="A30" s="82">
        <v>28</v>
      </c>
      <c r="B30" s="70">
        <v>2024</v>
      </c>
      <c r="C30" s="53">
        <v>12</v>
      </c>
      <c r="D30" s="55" t="s">
        <v>55</v>
      </c>
      <c r="E30" s="54" t="s">
        <v>188</v>
      </c>
      <c r="F30" s="55" t="s">
        <v>54</v>
      </c>
      <c r="G30" s="55" t="s">
        <v>48</v>
      </c>
      <c r="H30" s="56">
        <v>6523434615</v>
      </c>
      <c r="I30" s="55" t="s">
        <v>72</v>
      </c>
      <c r="J30" s="55" t="s">
        <v>204</v>
      </c>
      <c r="K30" s="55" t="s">
        <v>218</v>
      </c>
      <c r="L30" s="55" t="s">
        <v>71</v>
      </c>
      <c r="M30" s="58"/>
      <c r="O30" s="59"/>
    </row>
    <row r="31" spans="1:15" s="57" customFormat="1" ht="21.75" customHeight="1" x14ac:dyDescent="0.3">
      <c r="A31" s="82">
        <v>29</v>
      </c>
      <c r="B31" s="70">
        <v>2024</v>
      </c>
      <c r="C31" s="53">
        <v>10</v>
      </c>
      <c r="D31" s="55" t="s">
        <v>46</v>
      </c>
      <c r="E31" s="54" t="s">
        <v>189</v>
      </c>
      <c r="F31" s="55" t="s">
        <v>58</v>
      </c>
      <c r="G31" s="55" t="s">
        <v>48</v>
      </c>
      <c r="H31" s="56">
        <v>373435000</v>
      </c>
      <c r="I31" s="55" t="s">
        <v>203</v>
      </c>
      <c r="J31" s="55" t="s">
        <v>215</v>
      </c>
      <c r="K31" s="55" t="s">
        <v>227</v>
      </c>
      <c r="L31" s="55" t="s">
        <v>65</v>
      </c>
      <c r="M31" s="58"/>
      <c r="O31" s="59"/>
    </row>
    <row r="32" spans="1:15" s="57" customFormat="1" ht="21.75" customHeight="1" x14ac:dyDescent="0.3">
      <c r="A32" s="82">
        <v>30</v>
      </c>
      <c r="B32" s="70">
        <v>2024</v>
      </c>
      <c r="C32" s="53">
        <v>10</v>
      </c>
      <c r="D32" s="55" t="s">
        <v>46</v>
      </c>
      <c r="E32" s="54" t="s">
        <v>190</v>
      </c>
      <c r="F32" s="55" t="s">
        <v>69</v>
      </c>
      <c r="G32" s="55" t="s">
        <v>48</v>
      </c>
      <c r="H32" s="56">
        <v>130412000</v>
      </c>
      <c r="I32" s="55" t="s">
        <v>203</v>
      </c>
      <c r="J32" s="55" t="s">
        <v>215</v>
      </c>
      <c r="K32" s="55" t="s">
        <v>227</v>
      </c>
      <c r="L32" s="55" t="s">
        <v>65</v>
      </c>
      <c r="M32" s="58"/>
      <c r="O32" s="59"/>
    </row>
    <row r="33" spans="1:15" s="57" customFormat="1" ht="21.75" customHeight="1" x14ac:dyDescent="0.3">
      <c r="A33" s="82">
        <v>31</v>
      </c>
      <c r="B33" s="71">
        <v>2024</v>
      </c>
      <c r="C33" s="53">
        <v>10</v>
      </c>
      <c r="D33" s="55" t="s">
        <v>46</v>
      </c>
      <c r="E33" s="54" t="s">
        <v>191</v>
      </c>
      <c r="F33" s="55" t="s">
        <v>199</v>
      </c>
      <c r="G33" s="55" t="s">
        <v>48</v>
      </c>
      <c r="H33" s="56">
        <v>182297000</v>
      </c>
      <c r="I33" s="55" t="s">
        <v>203</v>
      </c>
      <c r="J33" s="55" t="s">
        <v>215</v>
      </c>
      <c r="K33" s="55" t="s">
        <v>227</v>
      </c>
      <c r="L33" s="55" t="s">
        <v>65</v>
      </c>
      <c r="M33" s="58"/>
      <c r="O33" s="59"/>
    </row>
    <row r="34" spans="1:15" s="57" customFormat="1" ht="21.75" customHeight="1" x14ac:dyDescent="0.3">
      <c r="A34" s="82">
        <v>32</v>
      </c>
      <c r="B34" s="71">
        <v>2024</v>
      </c>
      <c r="C34" s="53">
        <v>10</v>
      </c>
      <c r="D34" s="55" t="s">
        <v>46</v>
      </c>
      <c r="E34" s="54" t="s">
        <v>192</v>
      </c>
      <c r="F34" s="55" t="s">
        <v>58</v>
      </c>
      <c r="G34" s="55" t="s">
        <v>48</v>
      </c>
      <c r="H34" s="56">
        <v>332750000</v>
      </c>
      <c r="I34" s="55" t="s">
        <v>106</v>
      </c>
      <c r="J34" s="55" t="s">
        <v>123</v>
      </c>
      <c r="K34" s="55" t="s">
        <v>228</v>
      </c>
      <c r="L34" s="55" t="s">
        <v>65</v>
      </c>
      <c r="M34" s="58"/>
      <c r="O34" s="59"/>
    </row>
    <row r="35" spans="1:15" s="57" customFormat="1" ht="21.75" customHeight="1" x14ac:dyDescent="0.3">
      <c r="A35" s="82">
        <v>33</v>
      </c>
      <c r="B35" s="70">
        <v>2024</v>
      </c>
      <c r="C35" s="53">
        <v>10</v>
      </c>
      <c r="D35" s="55" t="s">
        <v>55</v>
      </c>
      <c r="E35" s="54" t="s">
        <v>193</v>
      </c>
      <c r="F35" s="55" t="s">
        <v>54</v>
      </c>
      <c r="G35" s="55" t="s">
        <v>200</v>
      </c>
      <c r="H35" s="56">
        <v>165094000000</v>
      </c>
      <c r="I35" s="55" t="s">
        <v>73</v>
      </c>
      <c r="J35" s="55" t="s">
        <v>216</v>
      </c>
      <c r="K35" s="55" t="s">
        <v>229</v>
      </c>
      <c r="L35" s="55" t="s">
        <v>65</v>
      </c>
      <c r="M35" s="58"/>
      <c r="O35" s="59"/>
    </row>
    <row r="36" spans="1:15" s="57" customFormat="1" ht="21.75" customHeight="1" x14ac:dyDescent="0.3">
      <c r="A36" s="82">
        <v>34</v>
      </c>
      <c r="B36" s="70">
        <v>2024</v>
      </c>
      <c r="C36" s="53">
        <v>12</v>
      </c>
      <c r="D36" s="55" t="s">
        <v>55</v>
      </c>
      <c r="E36" s="54" t="s">
        <v>194</v>
      </c>
      <c r="F36" s="55" t="s">
        <v>54</v>
      </c>
      <c r="G36" s="55" t="s">
        <v>200</v>
      </c>
      <c r="H36" s="56">
        <v>96298000000</v>
      </c>
      <c r="I36" s="55" t="s">
        <v>73</v>
      </c>
      <c r="J36" s="55" t="s">
        <v>216</v>
      </c>
      <c r="K36" s="55" t="s">
        <v>229</v>
      </c>
      <c r="L36" s="55" t="s">
        <v>65</v>
      </c>
      <c r="M36" s="58"/>
      <c r="O36" s="59"/>
    </row>
    <row r="37" spans="1:15" s="57" customFormat="1" ht="21.75" customHeight="1" x14ac:dyDescent="0.3">
      <c r="A37" s="82">
        <v>35</v>
      </c>
      <c r="B37" s="70">
        <v>2024</v>
      </c>
      <c r="C37" s="53">
        <v>12</v>
      </c>
      <c r="D37" s="55" t="s">
        <v>55</v>
      </c>
      <c r="E37" s="54" t="s">
        <v>195</v>
      </c>
      <c r="F37" s="55" t="s">
        <v>54</v>
      </c>
      <c r="G37" s="55" t="s">
        <v>48</v>
      </c>
      <c r="H37" s="56">
        <v>8038651334</v>
      </c>
      <c r="I37" s="55" t="s">
        <v>73</v>
      </c>
      <c r="J37" s="55" t="s">
        <v>216</v>
      </c>
      <c r="K37" s="55" t="s">
        <v>229</v>
      </c>
      <c r="L37" s="55" t="s">
        <v>67</v>
      </c>
      <c r="M37" s="58"/>
    </row>
    <row r="38" spans="1:15" s="57" customFormat="1" ht="21.75" customHeight="1" x14ac:dyDescent="0.3">
      <c r="A38" s="82">
        <v>36</v>
      </c>
      <c r="B38" s="70">
        <v>2024</v>
      </c>
      <c r="C38" s="53">
        <v>12</v>
      </c>
      <c r="D38" s="55" t="s">
        <v>55</v>
      </c>
      <c r="E38" s="54" t="s">
        <v>196</v>
      </c>
      <c r="F38" s="55" t="s">
        <v>54</v>
      </c>
      <c r="G38" s="55" t="s">
        <v>48</v>
      </c>
      <c r="H38" s="56">
        <v>13345000000</v>
      </c>
      <c r="I38" s="55" t="s">
        <v>73</v>
      </c>
      <c r="J38" s="55" t="s">
        <v>217</v>
      </c>
      <c r="K38" s="55" t="s">
        <v>230</v>
      </c>
      <c r="L38" s="55" t="s">
        <v>59</v>
      </c>
      <c r="M38" s="58"/>
    </row>
    <row r="39" spans="1:15" s="57" customFormat="1" ht="21.75" customHeight="1" x14ac:dyDescent="0.3">
      <c r="A39" s="82">
        <v>37</v>
      </c>
      <c r="B39" s="70">
        <v>2024</v>
      </c>
      <c r="C39" s="53">
        <v>10</v>
      </c>
      <c r="D39" s="55" t="s">
        <v>46</v>
      </c>
      <c r="E39" s="54" t="s">
        <v>197</v>
      </c>
      <c r="F39" s="55" t="s">
        <v>51</v>
      </c>
      <c r="G39" s="55" t="s">
        <v>48</v>
      </c>
      <c r="H39" s="56">
        <v>1252380000</v>
      </c>
      <c r="I39" s="55" t="s">
        <v>49</v>
      </c>
      <c r="J39" s="55" t="s">
        <v>116</v>
      </c>
      <c r="K39" s="55" t="s">
        <v>117</v>
      </c>
      <c r="L39" s="55" t="s">
        <v>50</v>
      </c>
      <c r="M39" s="58"/>
    </row>
    <row r="40" spans="1:15" ht="21.75" customHeight="1" x14ac:dyDescent="0.3">
      <c r="A40" s="82">
        <v>38</v>
      </c>
      <c r="B40" s="70">
        <v>2024</v>
      </c>
      <c r="C40" s="53">
        <v>10</v>
      </c>
      <c r="D40" s="76" t="s">
        <v>551</v>
      </c>
      <c r="E40" s="54" t="s">
        <v>552</v>
      </c>
      <c r="F40" s="76" t="s">
        <v>553</v>
      </c>
      <c r="G40" s="76" t="s">
        <v>554</v>
      </c>
      <c r="H40" s="56">
        <v>39413000</v>
      </c>
      <c r="I40" s="76" t="s">
        <v>555</v>
      </c>
      <c r="J40" s="76" t="s">
        <v>556</v>
      </c>
      <c r="K40" s="76" t="s">
        <v>557</v>
      </c>
      <c r="L40" s="76" t="s">
        <v>558</v>
      </c>
      <c r="M40" s="47" t="s">
        <v>563</v>
      </c>
    </row>
    <row r="41" spans="1:15" ht="21.75" customHeight="1" x14ac:dyDescent="0.3">
      <c r="A41" s="82">
        <v>39</v>
      </c>
      <c r="B41" s="70">
        <v>2024</v>
      </c>
      <c r="C41" s="53">
        <v>12</v>
      </c>
      <c r="D41" s="76" t="s">
        <v>469</v>
      </c>
      <c r="E41" s="54" t="s">
        <v>570</v>
      </c>
      <c r="F41" s="76" t="s">
        <v>553</v>
      </c>
      <c r="G41" s="76" t="s">
        <v>571</v>
      </c>
      <c r="H41" s="56">
        <v>23596007000</v>
      </c>
      <c r="I41" s="76" t="s">
        <v>572</v>
      </c>
      <c r="J41" s="76" t="s">
        <v>573</v>
      </c>
      <c r="K41" s="76" t="s">
        <v>574</v>
      </c>
      <c r="L41" s="76" t="s">
        <v>575</v>
      </c>
      <c r="M41" s="47" t="s">
        <v>576</v>
      </c>
    </row>
    <row r="42" spans="1:15" ht="21.75" customHeight="1" x14ac:dyDescent="0.3">
      <c r="A42" s="82">
        <v>40</v>
      </c>
      <c r="B42" s="70">
        <v>2024</v>
      </c>
      <c r="C42" s="53">
        <v>11</v>
      </c>
      <c r="D42" s="76" t="s">
        <v>470</v>
      </c>
      <c r="E42" s="54" t="s">
        <v>590</v>
      </c>
      <c r="F42" s="76" t="s">
        <v>591</v>
      </c>
      <c r="G42" s="76" t="s">
        <v>489</v>
      </c>
      <c r="H42" s="56">
        <v>113883000</v>
      </c>
      <c r="I42" s="76" t="s">
        <v>592</v>
      </c>
      <c r="J42" s="76" t="s">
        <v>593</v>
      </c>
      <c r="K42" s="76" t="s">
        <v>594</v>
      </c>
      <c r="L42" s="76" t="s">
        <v>595</v>
      </c>
      <c r="M42" s="47" t="s">
        <v>589</v>
      </c>
    </row>
    <row r="43" spans="1:15" ht="21.75" customHeight="1" x14ac:dyDescent="0.3">
      <c r="L43" s="49"/>
      <c r="M43" s="47"/>
    </row>
    <row r="44" spans="1:15" ht="21.75" customHeight="1" x14ac:dyDescent="0.3">
      <c r="L44" s="49"/>
      <c r="M44" s="47"/>
    </row>
    <row r="45" spans="1:15" ht="21.75" customHeight="1" x14ac:dyDescent="0.3">
      <c r="L45" s="49"/>
      <c r="M45" s="47"/>
    </row>
    <row r="46" spans="1:15" ht="21.75" customHeight="1" x14ac:dyDescent="0.3">
      <c r="L46" s="49"/>
      <c r="M46" s="47"/>
    </row>
    <row r="47" spans="1:15" ht="21.75" customHeight="1" x14ac:dyDescent="0.3">
      <c r="L47" s="49"/>
      <c r="M47" s="47"/>
    </row>
    <row r="48" spans="1:15" ht="21.75" customHeight="1" x14ac:dyDescent="0.3">
      <c r="L48" s="49"/>
      <c r="M48" s="47"/>
    </row>
    <row r="49" spans="12:13" ht="21.75" customHeight="1" x14ac:dyDescent="0.3">
      <c r="L49" s="49"/>
      <c r="M49" s="47"/>
    </row>
    <row r="50" spans="12:13" ht="21.75" customHeight="1" x14ac:dyDescent="0.3">
      <c r="L50" s="49"/>
      <c r="M50" s="47"/>
    </row>
    <row r="51" spans="12:13" ht="21.75" customHeight="1" x14ac:dyDescent="0.3">
      <c r="L51" s="49"/>
      <c r="M51" s="47"/>
    </row>
    <row r="52" spans="12:13" ht="21.75" customHeight="1" x14ac:dyDescent="0.3">
      <c r="L52" s="49"/>
      <c r="M52" s="47"/>
    </row>
    <row r="53" spans="12:13" ht="21.75" customHeight="1" x14ac:dyDescent="0.3">
      <c r="L53" s="49"/>
      <c r="M53" s="47"/>
    </row>
    <row r="54" spans="12:13" ht="21.75" customHeight="1" x14ac:dyDescent="0.3">
      <c r="L54" s="49"/>
      <c r="M54" s="47"/>
    </row>
    <row r="55" spans="12:13" ht="21.75" customHeight="1" x14ac:dyDescent="0.3">
      <c r="L55" s="49"/>
      <c r="M55" s="47"/>
    </row>
    <row r="56" spans="12:13" ht="21.75" customHeight="1" x14ac:dyDescent="0.3">
      <c r="L56" s="49"/>
      <c r="M56" s="47"/>
    </row>
    <row r="57" spans="12:13" ht="21.75" customHeight="1" x14ac:dyDescent="0.3">
      <c r="L57" s="49"/>
      <c r="M57" s="47"/>
    </row>
    <row r="58" spans="12:13" ht="21.75" customHeight="1" x14ac:dyDescent="0.3">
      <c r="L58" s="49"/>
      <c r="M58" s="47"/>
    </row>
    <row r="59" spans="12:13" ht="21.75" customHeight="1" x14ac:dyDescent="0.3">
      <c r="L59" s="49"/>
      <c r="M59" s="47"/>
    </row>
    <row r="60" spans="12:13" ht="21.75" customHeight="1" x14ac:dyDescent="0.3">
      <c r="L60" s="49"/>
      <c r="M60" s="47"/>
    </row>
    <row r="61" spans="12:13" ht="21.75" customHeight="1" x14ac:dyDescent="0.3">
      <c r="L61" s="49"/>
      <c r="M61" s="47"/>
    </row>
    <row r="62" spans="12:13" ht="21.75" customHeight="1" x14ac:dyDescent="0.3">
      <c r="L62" s="49"/>
      <c r="M62" s="47"/>
    </row>
    <row r="63" spans="12:13" ht="21.75" customHeight="1" x14ac:dyDescent="0.3">
      <c r="L63" s="49"/>
      <c r="M63" s="47"/>
    </row>
    <row r="64" spans="12:13" ht="21.75" customHeight="1" x14ac:dyDescent="0.3">
      <c r="L64" s="49"/>
      <c r="M64" s="47"/>
    </row>
    <row r="65" spans="12:13" ht="21.75" customHeight="1" x14ac:dyDescent="0.3">
      <c r="L65" s="49"/>
      <c r="M65" s="47"/>
    </row>
    <row r="66" spans="12:13" ht="21.75" customHeight="1" x14ac:dyDescent="0.3">
      <c r="L66" s="49"/>
      <c r="M66" s="47"/>
    </row>
    <row r="67" spans="12:13" ht="21.75" customHeight="1" x14ac:dyDescent="0.3">
      <c r="L67" s="49"/>
      <c r="M67" s="47"/>
    </row>
    <row r="68" spans="12:13" ht="21.75" customHeight="1" x14ac:dyDescent="0.3">
      <c r="L68" s="49"/>
      <c r="M68" s="47"/>
    </row>
    <row r="69" spans="12:13" ht="21.75" customHeight="1" x14ac:dyDescent="0.3">
      <c r="L69" s="49"/>
      <c r="M69" s="47"/>
    </row>
    <row r="70" spans="12:13" ht="21.75" customHeight="1" x14ac:dyDescent="0.3">
      <c r="L70" s="49"/>
      <c r="M70" s="47"/>
    </row>
    <row r="71" spans="12:13" ht="21.75" customHeight="1" x14ac:dyDescent="0.3">
      <c r="L71" s="49"/>
      <c r="M71" s="47"/>
    </row>
    <row r="72" spans="12:13" ht="21.75" customHeight="1" x14ac:dyDescent="0.3">
      <c r="L72" s="49"/>
      <c r="M72" s="47"/>
    </row>
    <row r="73" spans="12:13" ht="21.75" customHeight="1" x14ac:dyDescent="0.3">
      <c r="L73" s="49"/>
      <c r="M73" s="47"/>
    </row>
    <row r="74" spans="12:13" ht="21.75" customHeight="1" x14ac:dyDescent="0.3">
      <c r="L74" s="49"/>
      <c r="M74" s="47"/>
    </row>
    <row r="75" spans="12:13" ht="21.75" customHeight="1" x14ac:dyDescent="0.3">
      <c r="L75" s="49"/>
      <c r="M75" s="47"/>
    </row>
    <row r="76" spans="12:13" ht="21.75" customHeight="1" x14ac:dyDescent="0.3">
      <c r="L76" s="49"/>
      <c r="M76" s="47"/>
    </row>
    <row r="77" spans="12:13" ht="21.75" customHeight="1" x14ac:dyDescent="0.3">
      <c r="L77" s="49"/>
      <c r="M77" s="47"/>
    </row>
    <row r="78" spans="12:13" ht="21.75" customHeight="1" x14ac:dyDescent="0.3">
      <c r="L78" s="49"/>
      <c r="M78" s="47"/>
    </row>
    <row r="79" spans="12:13" ht="21.75" customHeight="1" x14ac:dyDescent="0.3">
      <c r="L79" s="49"/>
      <c r="M79" s="47"/>
    </row>
    <row r="80" spans="12:13" ht="21.75" customHeight="1" x14ac:dyDescent="0.3">
      <c r="L80" s="49"/>
      <c r="M80" s="47"/>
    </row>
    <row r="81" spans="12:13" ht="21.75" customHeight="1" x14ac:dyDescent="0.3">
      <c r="L81" s="49"/>
      <c r="M81" s="47"/>
    </row>
    <row r="82" spans="12:13" ht="21.75" customHeight="1" x14ac:dyDescent="0.3">
      <c r="L82" s="49"/>
      <c r="M82" s="47"/>
    </row>
    <row r="83" spans="12:13" x14ac:dyDescent="0.3">
      <c r="L83" s="49"/>
      <c r="M83" s="47"/>
    </row>
    <row r="84" spans="12:13" x14ac:dyDescent="0.3">
      <c r="L84" s="49"/>
      <c r="M84" s="47"/>
    </row>
    <row r="85" spans="12:13" x14ac:dyDescent="0.3">
      <c r="L85" s="49"/>
      <c r="M85" s="47"/>
    </row>
    <row r="86" spans="12:13" x14ac:dyDescent="0.3">
      <c r="L86" s="49"/>
      <c r="M86" s="47"/>
    </row>
    <row r="87" spans="12:13" x14ac:dyDescent="0.3">
      <c r="L87" s="49"/>
      <c r="M87" s="47"/>
    </row>
    <row r="88" spans="12:13" x14ac:dyDescent="0.3">
      <c r="L88" s="49"/>
      <c r="M88" s="47"/>
    </row>
    <row r="89" spans="12:13" x14ac:dyDescent="0.3">
      <c r="L89" s="49"/>
      <c r="M89" s="47"/>
    </row>
    <row r="90" spans="12:13" x14ac:dyDescent="0.3">
      <c r="L90" s="49"/>
      <c r="M90" s="47"/>
    </row>
    <row r="91" spans="12:13" x14ac:dyDescent="0.3">
      <c r="L91" s="49"/>
      <c r="M91" s="47"/>
    </row>
    <row r="92" spans="12:13" x14ac:dyDescent="0.3">
      <c r="L92" s="49"/>
      <c r="M92" s="47"/>
    </row>
    <row r="93" spans="12:13" x14ac:dyDescent="0.3">
      <c r="L93" s="49"/>
      <c r="M93" s="47"/>
    </row>
    <row r="94" spans="12:13" x14ac:dyDescent="0.3">
      <c r="L94" s="49"/>
      <c r="M94" s="47"/>
    </row>
    <row r="95" spans="12:13" x14ac:dyDescent="0.3">
      <c r="L95" s="49"/>
      <c r="M95" s="47"/>
    </row>
    <row r="96" spans="12:13" x14ac:dyDescent="0.3">
      <c r="L96" s="49"/>
      <c r="M96" s="47"/>
    </row>
    <row r="97" spans="12:13" x14ac:dyDescent="0.3">
      <c r="L97" s="49"/>
      <c r="M97" s="47"/>
    </row>
    <row r="98" spans="12:13" x14ac:dyDescent="0.3">
      <c r="L98" s="49"/>
      <c r="M98" s="47"/>
    </row>
    <row r="99" spans="12:13" x14ac:dyDescent="0.3">
      <c r="L99" s="49"/>
      <c r="M99" s="47"/>
    </row>
    <row r="100" spans="12:13" x14ac:dyDescent="0.3">
      <c r="L100" s="49"/>
    </row>
    <row r="101" spans="12:13" x14ac:dyDescent="0.3">
      <c r="L101" s="49"/>
    </row>
    <row r="102" spans="12:13" x14ac:dyDescent="0.3">
      <c r="L102" s="49"/>
    </row>
    <row r="103" spans="12:13" x14ac:dyDescent="0.3">
      <c r="L103" s="49"/>
    </row>
    <row r="104" spans="12:13" x14ac:dyDescent="0.3">
      <c r="L104" s="49"/>
    </row>
    <row r="105" spans="12:13" x14ac:dyDescent="0.3">
      <c r="L105" s="49"/>
    </row>
    <row r="106" spans="12:13" x14ac:dyDescent="0.3">
      <c r="L106" s="49"/>
    </row>
  </sheetData>
  <autoFilter ref="A2:L39"/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  <ignoredErrors>
    <ignoredError sqref="B3 B4:B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3"/>
  <sheetViews>
    <sheetView showGridLines="0" workbookViewId="0">
      <pane ySplit="2" topLeftCell="A73" activePane="bottomLeft" state="frozen"/>
      <selection pane="bottomLeft" activeCell="A83" sqref="A83"/>
    </sheetView>
  </sheetViews>
  <sheetFormatPr defaultRowHeight="16.5" x14ac:dyDescent="0.3"/>
  <cols>
    <col min="1" max="1" width="6.375" style="33" customWidth="1"/>
    <col min="2" max="2" width="9" style="33" customWidth="1"/>
    <col min="3" max="3" width="6.125" style="33" customWidth="1"/>
    <col min="4" max="4" width="11.5" style="33" bestFit="1" customWidth="1"/>
    <col min="5" max="5" width="76.875" style="31" customWidth="1"/>
    <col min="6" max="7" width="7.625" style="33" customWidth="1"/>
    <col min="8" max="8" width="16.25" style="33" customWidth="1"/>
    <col min="9" max="9" width="13.625" style="31" customWidth="1"/>
    <col min="10" max="10" width="45.25" style="33" customWidth="1"/>
    <col min="11" max="11" width="7.625" style="33" customWidth="1"/>
    <col min="12" max="12" width="11.25" style="33" customWidth="1"/>
    <col min="13" max="13" width="14.25" style="33" bestFit="1" customWidth="1"/>
    <col min="14" max="16384" width="9" style="31"/>
  </cols>
  <sheetData>
    <row r="1" spans="1:14" ht="20.25" x14ac:dyDescent="0.3">
      <c r="A1" s="95" t="s">
        <v>232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4" ht="21.75" customHeight="1" x14ac:dyDescent="0.3">
      <c r="A2" s="40" t="s">
        <v>35</v>
      </c>
      <c r="B2" s="40" t="s">
        <v>0</v>
      </c>
      <c r="C2" s="40" t="s">
        <v>1</v>
      </c>
      <c r="D2" s="40" t="s">
        <v>2</v>
      </c>
      <c r="E2" s="40" t="s">
        <v>15</v>
      </c>
      <c r="F2" s="40" t="s">
        <v>16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36</v>
      </c>
    </row>
    <row r="3" spans="1:14" ht="21.75" customHeight="1" x14ac:dyDescent="0.3">
      <c r="A3" s="72">
        <v>1</v>
      </c>
      <c r="B3" s="61">
        <v>2024</v>
      </c>
      <c r="C3" s="73">
        <v>11</v>
      </c>
      <c r="D3" s="55" t="s">
        <v>46</v>
      </c>
      <c r="E3" s="55" t="s">
        <v>233</v>
      </c>
      <c r="F3" s="55" t="s">
        <v>78</v>
      </c>
      <c r="G3" s="55" t="s">
        <v>47</v>
      </c>
      <c r="H3" s="55" t="s">
        <v>48</v>
      </c>
      <c r="I3" s="63">
        <v>700000000</v>
      </c>
      <c r="J3" s="55" t="s">
        <v>201</v>
      </c>
      <c r="K3" s="55" t="s">
        <v>300</v>
      </c>
      <c r="L3" s="55" t="s">
        <v>346</v>
      </c>
      <c r="M3" s="62"/>
      <c r="N3" s="47"/>
    </row>
    <row r="4" spans="1:14" ht="21.75" customHeight="1" x14ac:dyDescent="0.3">
      <c r="A4" s="72">
        <v>2</v>
      </c>
      <c r="B4" s="61">
        <v>2024</v>
      </c>
      <c r="C4" s="73">
        <v>11</v>
      </c>
      <c r="D4" s="55" t="s">
        <v>55</v>
      </c>
      <c r="E4" s="55" t="s">
        <v>234</v>
      </c>
      <c r="F4" s="55" t="s">
        <v>78</v>
      </c>
      <c r="G4" s="55" t="s">
        <v>52</v>
      </c>
      <c r="H4" s="55" t="s">
        <v>63</v>
      </c>
      <c r="I4" s="63">
        <v>34000000</v>
      </c>
      <c r="J4" s="55" t="s">
        <v>301</v>
      </c>
      <c r="K4" s="55" t="s">
        <v>302</v>
      </c>
      <c r="L4" s="55" t="s">
        <v>347</v>
      </c>
      <c r="M4" s="62" t="s">
        <v>471</v>
      </c>
      <c r="N4" s="47"/>
    </row>
    <row r="5" spans="1:14" ht="21.75" customHeight="1" x14ac:dyDescent="0.3">
      <c r="A5" s="72">
        <v>3</v>
      </c>
      <c r="B5" s="61">
        <v>2024</v>
      </c>
      <c r="C5" s="73">
        <v>12</v>
      </c>
      <c r="D5" s="55" t="s">
        <v>55</v>
      </c>
      <c r="E5" s="55" t="s">
        <v>235</v>
      </c>
      <c r="F5" s="55" t="s">
        <v>78</v>
      </c>
      <c r="G5" s="55" t="s">
        <v>62</v>
      </c>
      <c r="H5" s="55" t="s">
        <v>63</v>
      </c>
      <c r="I5" s="63">
        <v>40000000</v>
      </c>
      <c r="J5" s="55" t="s">
        <v>60</v>
      </c>
      <c r="K5" s="55" t="s">
        <v>544</v>
      </c>
      <c r="L5" s="55" t="s">
        <v>545</v>
      </c>
      <c r="M5" s="62"/>
      <c r="N5" s="47"/>
    </row>
    <row r="6" spans="1:14" ht="21.75" customHeight="1" x14ac:dyDescent="0.3">
      <c r="A6" s="72">
        <v>4</v>
      </c>
      <c r="B6" s="61">
        <v>2024</v>
      </c>
      <c r="C6" s="73">
        <v>10</v>
      </c>
      <c r="D6" s="55" t="s">
        <v>46</v>
      </c>
      <c r="E6" s="55" t="s">
        <v>236</v>
      </c>
      <c r="F6" s="55" t="s">
        <v>78</v>
      </c>
      <c r="G6" s="55" t="s">
        <v>47</v>
      </c>
      <c r="H6" s="55" t="s">
        <v>79</v>
      </c>
      <c r="I6" s="63">
        <v>600000000</v>
      </c>
      <c r="J6" s="55" t="s">
        <v>303</v>
      </c>
      <c r="K6" s="55" t="s">
        <v>495</v>
      </c>
      <c r="L6" s="55" t="s">
        <v>219</v>
      </c>
      <c r="M6" s="62"/>
      <c r="N6" s="47"/>
    </row>
    <row r="7" spans="1:14" ht="21.75" customHeight="1" x14ac:dyDescent="0.3">
      <c r="A7" s="72">
        <v>5</v>
      </c>
      <c r="B7" s="61">
        <v>2024</v>
      </c>
      <c r="C7" s="73">
        <v>10</v>
      </c>
      <c r="D7" s="55" t="s">
        <v>55</v>
      </c>
      <c r="E7" s="55" t="s">
        <v>237</v>
      </c>
      <c r="F7" s="55" t="s">
        <v>78</v>
      </c>
      <c r="G7" s="75" t="s">
        <v>488</v>
      </c>
      <c r="H7" s="75" t="s">
        <v>485</v>
      </c>
      <c r="I7" s="63">
        <v>42460000</v>
      </c>
      <c r="J7" s="55" t="s">
        <v>304</v>
      </c>
      <c r="K7" s="55" t="s">
        <v>305</v>
      </c>
      <c r="L7" s="55" t="s">
        <v>348</v>
      </c>
      <c r="M7" s="62" t="s">
        <v>486</v>
      </c>
      <c r="N7" s="47"/>
    </row>
    <row r="8" spans="1:14" ht="21.75" customHeight="1" x14ac:dyDescent="0.3">
      <c r="A8" s="82">
        <v>6</v>
      </c>
      <c r="B8" s="61">
        <v>2024</v>
      </c>
      <c r="C8" s="73">
        <v>11</v>
      </c>
      <c r="D8" s="55" t="s">
        <v>55</v>
      </c>
      <c r="E8" s="55" t="s">
        <v>238</v>
      </c>
      <c r="F8" s="55" t="s">
        <v>78</v>
      </c>
      <c r="G8" s="55" t="s">
        <v>62</v>
      </c>
      <c r="H8" s="55" t="s">
        <v>63</v>
      </c>
      <c r="I8" s="63">
        <v>51266820</v>
      </c>
      <c r="J8" s="55" t="s">
        <v>304</v>
      </c>
      <c r="K8" s="55" t="s">
        <v>306</v>
      </c>
      <c r="L8" s="55" t="s">
        <v>349</v>
      </c>
      <c r="M8" s="62"/>
      <c r="N8" s="47"/>
    </row>
    <row r="9" spans="1:14" ht="21.75" customHeight="1" x14ac:dyDescent="0.3">
      <c r="A9" s="82">
        <v>7</v>
      </c>
      <c r="B9" s="61">
        <v>2024</v>
      </c>
      <c r="C9" s="73">
        <v>10</v>
      </c>
      <c r="D9" s="55" t="s">
        <v>55</v>
      </c>
      <c r="E9" s="55" t="s">
        <v>239</v>
      </c>
      <c r="F9" s="55" t="s">
        <v>78</v>
      </c>
      <c r="G9" s="55" t="s">
        <v>487</v>
      </c>
      <c r="H9" s="75" t="s">
        <v>485</v>
      </c>
      <c r="I9" s="63">
        <v>34000000</v>
      </c>
      <c r="J9" s="55" t="s">
        <v>307</v>
      </c>
      <c r="K9" s="55" t="s">
        <v>308</v>
      </c>
      <c r="L9" s="55" t="s">
        <v>350</v>
      </c>
      <c r="M9" s="62"/>
      <c r="N9" s="47"/>
    </row>
    <row r="10" spans="1:14" ht="21.75" customHeight="1" x14ac:dyDescent="0.3">
      <c r="A10" s="82">
        <v>8</v>
      </c>
      <c r="B10" s="61">
        <v>2024</v>
      </c>
      <c r="C10" s="73">
        <v>10</v>
      </c>
      <c r="D10" s="55" t="s">
        <v>46</v>
      </c>
      <c r="E10" s="55" t="s">
        <v>240</v>
      </c>
      <c r="F10" s="55" t="s">
        <v>78</v>
      </c>
      <c r="G10" s="55" t="s">
        <v>52</v>
      </c>
      <c r="H10" s="55" t="s">
        <v>48</v>
      </c>
      <c r="I10" s="63">
        <v>213956000</v>
      </c>
      <c r="J10" s="55" t="s">
        <v>111</v>
      </c>
      <c r="K10" s="55" t="s">
        <v>309</v>
      </c>
      <c r="L10" s="55" t="s">
        <v>351</v>
      </c>
      <c r="M10" s="62"/>
      <c r="N10" s="47"/>
    </row>
    <row r="11" spans="1:14" ht="21.75" customHeight="1" x14ac:dyDescent="0.3">
      <c r="A11" s="82">
        <v>9</v>
      </c>
      <c r="B11" s="61">
        <v>2024</v>
      </c>
      <c r="C11" s="73">
        <v>10</v>
      </c>
      <c r="D11" s="55" t="s">
        <v>46</v>
      </c>
      <c r="E11" s="55" t="s">
        <v>241</v>
      </c>
      <c r="F11" s="55" t="s">
        <v>78</v>
      </c>
      <c r="G11" s="55" t="s">
        <v>474</v>
      </c>
      <c r="H11" s="55" t="s">
        <v>79</v>
      </c>
      <c r="I11" s="63">
        <v>120000000</v>
      </c>
      <c r="J11" s="55" t="s">
        <v>111</v>
      </c>
      <c r="K11" s="55" t="s">
        <v>310</v>
      </c>
      <c r="L11" s="55" t="s">
        <v>352</v>
      </c>
      <c r="M11" s="62"/>
      <c r="N11" s="47"/>
    </row>
    <row r="12" spans="1:14" ht="21.75" customHeight="1" x14ac:dyDescent="0.3">
      <c r="A12" s="82">
        <v>10</v>
      </c>
      <c r="B12" s="61">
        <v>2024</v>
      </c>
      <c r="C12" s="73">
        <v>11</v>
      </c>
      <c r="D12" s="55" t="s">
        <v>55</v>
      </c>
      <c r="E12" s="55" t="s">
        <v>242</v>
      </c>
      <c r="F12" s="55" t="s">
        <v>78</v>
      </c>
      <c r="G12" s="55" t="s">
        <v>47</v>
      </c>
      <c r="H12" s="55" t="s">
        <v>48</v>
      </c>
      <c r="I12" s="63">
        <v>42000000</v>
      </c>
      <c r="J12" s="55" t="s">
        <v>311</v>
      </c>
      <c r="K12" s="55" t="s">
        <v>312</v>
      </c>
      <c r="L12" s="55" t="s">
        <v>353</v>
      </c>
      <c r="M12" s="62"/>
      <c r="N12" s="47"/>
    </row>
    <row r="13" spans="1:14" ht="21.75" customHeight="1" x14ac:dyDescent="0.3">
      <c r="A13" s="82">
        <v>11</v>
      </c>
      <c r="B13" s="61">
        <v>2024</v>
      </c>
      <c r="C13" s="73">
        <v>10</v>
      </c>
      <c r="D13" s="55" t="s">
        <v>46</v>
      </c>
      <c r="E13" s="55" t="s">
        <v>490</v>
      </c>
      <c r="F13" s="55" t="s">
        <v>78</v>
      </c>
      <c r="G13" s="55" t="s">
        <v>47</v>
      </c>
      <c r="H13" s="55" t="s">
        <v>79</v>
      </c>
      <c r="I13" s="63">
        <v>1100000000</v>
      </c>
      <c r="J13" s="55" t="s">
        <v>313</v>
      </c>
      <c r="K13" s="55" t="s">
        <v>314</v>
      </c>
      <c r="L13" s="55" t="s">
        <v>354</v>
      </c>
      <c r="M13" s="62"/>
      <c r="N13" s="47"/>
    </row>
    <row r="14" spans="1:14" ht="21.75" customHeight="1" x14ac:dyDescent="0.3">
      <c r="A14" s="82">
        <v>12</v>
      </c>
      <c r="B14" s="61">
        <v>2024</v>
      </c>
      <c r="C14" s="73">
        <v>10</v>
      </c>
      <c r="D14" s="55" t="s">
        <v>46</v>
      </c>
      <c r="E14" s="55" t="s">
        <v>243</v>
      </c>
      <c r="F14" s="55" t="s">
        <v>78</v>
      </c>
      <c r="G14" s="55" t="s">
        <v>47</v>
      </c>
      <c r="H14" s="55" t="s">
        <v>48</v>
      </c>
      <c r="I14" s="63">
        <v>2011378000</v>
      </c>
      <c r="J14" s="55" t="s">
        <v>315</v>
      </c>
      <c r="K14" s="55" t="s">
        <v>316</v>
      </c>
      <c r="L14" s="55" t="s">
        <v>472</v>
      </c>
      <c r="M14" s="62"/>
      <c r="N14" s="47"/>
    </row>
    <row r="15" spans="1:14" ht="21.75" customHeight="1" x14ac:dyDescent="0.3">
      <c r="A15" s="82">
        <v>13</v>
      </c>
      <c r="B15" s="61">
        <v>2024</v>
      </c>
      <c r="C15" s="73">
        <v>10</v>
      </c>
      <c r="D15" s="55" t="s">
        <v>46</v>
      </c>
      <c r="E15" s="55" t="s">
        <v>244</v>
      </c>
      <c r="F15" s="55" t="s">
        <v>78</v>
      </c>
      <c r="G15" s="55" t="s">
        <v>52</v>
      </c>
      <c r="H15" s="55" t="s">
        <v>48</v>
      </c>
      <c r="I15" s="63">
        <v>1197959000</v>
      </c>
      <c r="J15" s="55" t="s">
        <v>315</v>
      </c>
      <c r="K15" s="55" t="s">
        <v>316</v>
      </c>
      <c r="L15" s="74" t="s">
        <v>472</v>
      </c>
      <c r="M15" s="62"/>
      <c r="N15" s="47"/>
    </row>
    <row r="16" spans="1:14" ht="21.75" customHeight="1" x14ac:dyDescent="0.3">
      <c r="A16" s="82">
        <v>14</v>
      </c>
      <c r="B16" s="61">
        <v>2024</v>
      </c>
      <c r="C16" s="73">
        <v>10</v>
      </c>
      <c r="D16" s="55" t="s">
        <v>46</v>
      </c>
      <c r="E16" s="55" t="s">
        <v>245</v>
      </c>
      <c r="F16" s="55" t="s">
        <v>78</v>
      </c>
      <c r="G16" s="55" t="s">
        <v>47</v>
      </c>
      <c r="H16" s="55" t="s">
        <v>48</v>
      </c>
      <c r="I16" s="63">
        <v>423040000</v>
      </c>
      <c r="J16" s="55" t="s">
        <v>317</v>
      </c>
      <c r="K16" s="55" t="s">
        <v>318</v>
      </c>
      <c r="L16" s="55" t="s">
        <v>473</v>
      </c>
      <c r="M16" s="62"/>
      <c r="N16" s="47"/>
    </row>
    <row r="17" spans="1:14" ht="21.75" customHeight="1" x14ac:dyDescent="0.3">
      <c r="A17" s="82">
        <v>15</v>
      </c>
      <c r="B17" s="61">
        <v>2024</v>
      </c>
      <c r="C17" s="73">
        <v>12</v>
      </c>
      <c r="D17" s="55" t="s">
        <v>55</v>
      </c>
      <c r="E17" s="55" t="s">
        <v>246</v>
      </c>
      <c r="F17" s="55" t="s">
        <v>78</v>
      </c>
      <c r="G17" s="55" t="s">
        <v>52</v>
      </c>
      <c r="H17" s="55" t="s">
        <v>48</v>
      </c>
      <c r="I17" s="63">
        <v>100000000</v>
      </c>
      <c r="J17" s="55" t="s">
        <v>315</v>
      </c>
      <c r="K17" s="55" t="s">
        <v>319</v>
      </c>
      <c r="L17" s="55" t="s">
        <v>355</v>
      </c>
      <c r="M17" s="62"/>
      <c r="N17" s="47"/>
    </row>
    <row r="18" spans="1:14" ht="21.75" customHeight="1" x14ac:dyDescent="0.3">
      <c r="A18" s="82">
        <v>16</v>
      </c>
      <c r="B18" s="61">
        <v>2024</v>
      </c>
      <c r="C18" s="73">
        <v>10</v>
      </c>
      <c r="D18" s="55" t="s">
        <v>46</v>
      </c>
      <c r="E18" s="55" t="s">
        <v>247</v>
      </c>
      <c r="F18" s="55" t="s">
        <v>81</v>
      </c>
      <c r="G18" s="55" t="s">
        <v>47</v>
      </c>
      <c r="H18" s="55" t="s">
        <v>48</v>
      </c>
      <c r="I18" s="63">
        <v>250000000</v>
      </c>
      <c r="J18" s="55" t="s">
        <v>49</v>
      </c>
      <c r="K18" s="55" t="s">
        <v>320</v>
      </c>
      <c r="L18" s="55" t="s">
        <v>356</v>
      </c>
      <c r="M18" s="62"/>
      <c r="N18" s="47"/>
    </row>
    <row r="19" spans="1:14" ht="21.75" customHeight="1" x14ac:dyDescent="0.3">
      <c r="A19" s="82">
        <v>17</v>
      </c>
      <c r="B19" s="61">
        <v>2024</v>
      </c>
      <c r="C19" s="73">
        <v>10</v>
      </c>
      <c r="D19" s="55" t="s">
        <v>46</v>
      </c>
      <c r="E19" s="55" t="s">
        <v>248</v>
      </c>
      <c r="F19" s="55" t="s">
        <v>81</v>
      </c>
      <c r="G19" s="55" t="s">
        <v>47</v>
      </c>
      <c r="H19" s="55" t="s">
        <v>48</v>
      </c>
      <c r="I19" s="63">
        <v>400000000</v>
      </c>
      <c r="J19" s="55" t="s">
        <v>49</v>
      </c>
      <c r="K19" s="55" t="s">
        <v>321</v>
      </c>
      <c r="L19" s="55" t="s">
        <v>357</v>
      </c>
      <c r="M19" s="62"/>
      <c r="N19" s="47"/>
    </row>
    <row r="20" spans="1:14" ht="21.75" customHeight="1" x14ac:dyDescent="0.3">
      <c r="A20" s="82">
        <v>18</v>
      </c>
      <c r="B20" s="61">
        <v>2024</v>
      </c>
      <c r="C20" s="73">
        <v>10</v>
      </c>
      <c r="D20" s="55" t="s">
        <v>46</v>
      </c>
      <c r="E20" s="55" t="s">
        <v>249</v>
      </c>
      <c r="F20" s="55" t="s">
        <v>81</v>
      </c>
      <c r="G20" s="55" t="s">
        <v>47</v>
      </c>
      <c r="H20" s="55" t="s">
        <v>48</v>
      </c>
      <c r="I20" s="63">
        <v>400000000</v>
      </c>
      <c r="J20" s="55" t="s">
        <v>49</v>
      </c>
      <c r="K20" s="55" t="s">
        <v>53</v>
      </c>
      <c r="L20" s="55" t="s">
        <v>12</v>
      </c>
      <c r="M20" s="62"/>
      <c r="N20" s="47"/>
    </row>
    <row r="21" spans="1:14" ht="21.75" customHeight="1" x14ac:dyDescent="0.3">
      <c r="A21" s="82">
        <v>19</v>
      </c>
      <c r="B21" s="61">
        <v>2024</v>
      </c>
      <c r="C21" s="73">
        <v>10</v>
      </c>
      <c r="D21" s="55" t="s">
        <v>46</v>
      </c>
      <c r="E21" s="55" t="s">
        <v>250</v>
      </c>
      <c r="F21" s="55" t="s">
        <v>78</v>
      </c>
      <c r="G21" s="55" t="s">
        <v>52</v>
      </c>
      <c r="H21" s="75" t="s">
        <v>489</v>
      </c>
      <c r="I21" s="63">
        <v>125000000</v>
      </c>
      <c r="J21" s="55" t="s">
        <v>322</v>
      </c>
      <c r="K21" s="55" t="s">
        <v>323</v>
      </c>
      <c r="L21" s="55" t="s">
        <v>358</v>
      </c>
      <c r="M21" s="62"/>
      <c r="N21" s="47"/>
    </row>
    <row r="22" spans="1:14" ht="21.75" customHeight="1" x14ac:dyDescent="0.3">
      <c r="A22" s="82">
        <v>20</v>
      </c>
      <c r="B22" s="61">
        <v>2024</v>
      </c>
      <c r="C22" s="73">
        <v>10</v>
      </c>
      <c r="D22" s="55" t="s">
        <v>55</v>
      </c>
      <c r="E22" s="55" t="s">
        <v>251</v>
      </c>
      <c r="F22" s="55" t="s">
        <v>78</v>
      </c>
      <c r="G22" s="55" t="s">
        <v>52</v>
      </c>
      <c r="H22" s="55" t="s">
        <v>48</v>
      </c>
      <c r="I22" s="63">
        <v>33000000</v>
      </c>
      <c r="J22" s="55" t="s">
        <v>322</v>
      </c>
      <c r="K22" s="55" t="s">
        <v>323</v>
      </c>
      <c r="L22" s="55" t="s">
        <v>358</v>
      </c>
      <c r="M22" s="62"/>
      <c r="N22" s="47"/>
    </row>
    <row r="23" spans="1:14" ht="21.75" customHeight="1" x14ac:dyDescent="0.3">
      <c r="A23" s="82">
        <v>21</v>
      </c>
      <c r="B23" s="61">
        <v>2024</v>
      </c>
      <c r="C23" s="73">
        <v>10</v>
      </c>
      <c r="D23" s="55" t="s">
        <v>46</v>
      </c>
      <c r="E23" s="55" t="s">
        <v>252</v>
      </c>
      <c r="F23" s="55" t="s">
        <v>81</v>
      </c>
      <c r="G23" s="55" t="s">
        <v>52</v>
      </c>
      <c r="H23" s="55" t="s">
        <v>48</v>
      </c>
      <c r="I23" s="63">
        <v>200000000</v>
      </c>
      <c r="J23" s="55" t="s">
        <v>49</v>
      </c>
      <c r="K23" s="55" t="s">
        <v>53</v>
      </c>
      <c r="L23" s="55" t="s">
        <v>12</v>
      </c>
      <c r="M23" s="62"/>
      <c r="N23" s="47"/>
    </row>
    <row r="24" spans="1:14" ht="21.75" customHeight="1" x14ac:dyDescent="0.3">
      <c r="A24" s="82">
        <v>22</v>
      </c>
      <c r="B24" s="61">
        <v>2024</v>
      </c>
      <c r="C24" s="73">
        <v>11</v>
      </c>
      <c r="D24" s="55" t="s">
        <v>55</v>
      </c>
      <c r="E24" s="55" t="s">
        <v>253</v>
      </c>
      <c r="F24" s="55" t="s">
        <v>78</v>
      </c>
      <c r="G24" s="55" t="s">
        <v>52</v>
      </c>
      <c r="H24" s="55" t="s">
        <v>48</v>
      </c>
      <c r="I24" s="63">
        <v>50000000</v>
      </c>
      <c r="J24" s="55" t="s">
        <v>91</v>
      </c>
      <c r="K24" s="55" t="s">
        <v>324</v>
      </c>
      <c r="L24" s="55" t="s">
        <v>359</v>
      </c>
      <c r="M24" s="62"/>
      <c r="N24" s="47"/>
    </row>
    <row r="25" spans="1:14" ht="21.75" customHeight="1" x14ac:dyDescent="0.3">
      <c r="A25" s="82">
        <v>23</v>
      </c>
      <c r="B25" s="61">
        <v>2024</v>
      </c>
      <c r="C25" s="73">
        <v>10</v>
      </c>
      <c r="D25" s="55" t="s">
        <v>55</v>
      </c>
      <c r="E25" s="55" t="s">
        <v>254</v>
      </c>
      <c r="F25" s="55" t="s">
        <v>78</v>
      </c>
      <c r="G25" s="55" t="s">
        <v>52</v>
      </c>
      <c r="H25" s="55" t="s">
        <v>48</v>
      </c>
      <c r="I25" s="63">
        <v>77000000</v>
      </c>
      <c r="J25" s="55" t="s">
        <v>91</v>
      </c>
      <c r="K25" s="55" t="s">
        <v>325</v>
      </c>
      <c r="L25" s="55" t="s">
        <v>360</v>
      </c>
      <c r="M25" s="62"/>
      <c r="N25" s="47"/>
    </row>
    <row r="26" spans="1:14" ht="21.75" customHeight="1" x14ac:dyDescent="0.3">
      <c r="A26" s="82">
        <v>24</v>
      </c>
      <c r="B26" s="61">
        <v>2024</v>
      </c>
      <c r="C26" s="73">
        <v>11</v>
      </c>
      <c r="D26" s="55" t="s">
        <v>55</v>
      </c>
      <c r="E26" s="55" t="s">
        <v>255</v>
      </c>
      <c r="F26" s="55" t="s">
        <v>78</v>
      </c>
      <c r="G26" s="55" t="s">
        <v>62</v>
      </c>
      <c r="H26" s="55" t="s">
        <v>63</v>
      </c>
      <c r="I26" s="63">
        <v>45000000</v>
      </c>
      <c r="J26" s="55" t="s">
        <v>91</v>
      </c>
      <c r="K26" s="55" t="s">
        <v>128</v>
      </c>
      <c r="L26" s="55" t="s">
        <v>129</v>
      </c>
      <c r="M26" s="62"/>
      <c r="N26" s="47"/>
    </row>
    <row r="27" spans="1:14" ht="21.75" customHeight="1" x14ac:dyDescent="0.3">
      <c r="A27" s="82">
        <v>25</v>
      </c>
      <c r="B27" s="61">
        <v>2024</v>
      </c>
      <c r="C27" s="73">
        <v>11</v>
      </c>
      <c r="D27" s="55" t="s">
        <v>469</v>
      </c>
      <c r="E27" s="55" t="s">
        <v>256</v>
      </c>
      <c r="F27" s="55" t="s">
        <v>78</v>
      </c>
      <c r="G27" s="55" t="s">
        <v>62</v>
      </c>
      <c r="H27" s="55" t="s">
        <v>63</v>
      </c>
      <c r="I27" s="63">
        <v>175000000</v>
      </c>
      <c r="J27" s="55" t="s">
        <v>91</v>
      </c>
      <c r="K27" s="55" t="s">
        <v>128</v>
      </c>
      <c r="L27" s="55" t="s">
        <v>129</v>
      </c>
      <c r="M27" s="62"/>
      <c r="N27" s="47"/>
    </row>
    <row r="28" spans="1:14" ht="21.75" customHeight="1" x14ac:dyDescent="0.3">
      <c r="A28" s="82">
        <v>26</v>
      </c>
      <c r="B28" s="61">
        <v>2024</v>
      </c>
      <c r="C28" s="73">
        <v>10</v>
      </c>
      <c r="D28" s="55" t="s">
        <v>55</v>
      </c>
      <c r="E28" s="55" t="s">
        <v>257</v>
      </c>
      <c r="F28" s="55" t="s">
        <v>78</v>
      </c>
      <c r="G28" s="55" t="s">
        <v>62</v>
      </c>
      <c r="H28" s="55" t="s">
        <v>63</v>
      </c>
      <c r="I28" s="63">
        <v>45000000</v>
      </c>
      <c r="J28" s="55" t="s">
        <v>91</v>
      </c>
      <c r="K28" s="55" t="s">
        <v>128</v>
      </c>
      <c r="L28" s="55" t="s">
        <v>129</v>
      </c>
      <c r="M28" s="62"/>
      <c r="N28" s="47"/>
    </row>
    <row r="29" spans="1:14" ht="21.75" customHeight="1" x14ac:dyDescent="0.3">
      <c r="A29" s="82">
        <v>27</v>
      </c>
      <c r="B29" s="61">
        <v>2024</v>
      </c>
      <c r="C29" s="73">
        <v>10</v>
      </c>
      <c r="D29" s="55" t="s">
        <v>469</v>
      </c>
      <c r="E29" s="55" t="s">
        <v>258</v>
      </c>
      <c r="F29" s="55" t="s">
        <v>78</v>
      </c>
      <c r="G29" s="55" t="s">
        <v>52</v>
      </c>
      <c r="H29" s="55" t="s">
        <v>48</v>
      </c>
      <c r="I29" s="63">
        <v>300000000</v>
      </c>
      <c r="J29" s="55" t="s">
        <v>92</v>
      </c>
      <c r="K29" s="55" t="s">
        <v>326</v>
      </c>
      <c r="L29" s="55" t="s">
        <v>361</v>
      </c>
      <c r="M29" s="62"/>
      <c r="N29" s="47"/>
    </row>
    <row r="30" spans="1:14" ht="21.75" customHeight="1" x14ac:dyDescent="0.3">
      <c r="A30" s="82">
        <v>28</v>
      </c>
      <c r="B30" s="61">
        <v>2024</v>
      </c>
      <c r="C30" s="73">
        <v>10</v>
      </c>
      <c r="D30" s="55" t="s">
        <v>46</v>
      </c>
      <c r="E30" s="55" t="s">
        <v>259</v>
      </c>
      <c r="F30" s="55" t="s">
        <v>81</v>
      </c>
      <c r="G30" s="55" t="s">
        <v>52</v>
      </c>
      <c r="H30" s="55" t="s">
        <v>48</v>
      </c>
      <c r="I30" s="63">
        <v>200000000</v>
      </c>
      <c r="J30" s="55" t="s">
        <v>61</v>
      </c>
      <c r="K30" s="55" t="s">
        <v>327</v>
      </c>
      <c r="L30" s="55" t="s">
        <v>362</v>
      </c>
      <c r="M30" s="62"/>
      <c r="N30" s="47"/>
    </row>
    <row r="31" spans="1:14" ht="21.75" customHeight="1" x14ac:dyDescent="0.3">
      <c r="A31" s="82">
        <v>29</v>
      </c>
      <c r="B31" s="61">
        <v>2024</v>
      </c>
      <c r="C31" s="73">
        <v>10</v>
      </c>
      <c r="D31" s="55" t="s">
        <v>55</v>
      </c>
      <c r="E31" s="55" t="s">
        <v>260</v>
      </c>
      <c r="F31" s="55" t="s">
        <v>78</v>
      </c>
      <c r="G31" s="55" t="s">
        <v>52</v>
      </c>
      <c r="H31" s="55" t="s">
        <v>48</v>
      </c>
      <c r="I31" s="63">
        <v>50000000</v>
      </c>
      <c r="J31" s="55" t="s">
        <v>96</v>
      </c>
      <c r="K31" s="55" t="s">
        <v>328</v>
      </c>
      <c r="L31" s="55" t="s">
        <v>363</v>
      </c>
      <c r="M31" s="62"/>
      <c r="N31" s="47"/>
    </row>
    <row r="32" spans="1:14" ht="21.75" customHeight="1" x14ac:dyDescent="0.3">
      <c r="A32" s="82">
        <v>30</v>
      </c>
      <c r="B32" s="61">
        <v>2024</v>
      </c>
      <c r="C32" s="73">
        <v>10</v>
      </c>
      <c r="D32" s="55" t="s">
        <v>46</v>
      </c>
      <c r="E32" s="55" t="s">
        <v>261</v>
      </c>
      <c r="F32" s="55" t="s">
        <v>81</v>
      </c>
      <c r="G32" s="55" t="s">
        <v>47</v>
      </c>
      <c r="H32" s="55" t="s">
        <v>299</v>
      </c>
      <c r="I32" s="63">
        <v>2703748000</v>
      </c>
      <c r="J32" s="55" t="s">
        <v>201</v>
      </c>
      <c r="K32" s="55" t="s">
        <v>207</v>
      </c>
      <c r="L32" s="55" t="s">
        <v>220</v>
      </c>
      <c r="M32" s="62"/>
      <c r="N32" s="47"/>
    </row>
    <row r="33" spans="1:14" ht="21.75" customHeight="1" x14ac:dyDescent="0.3">
      <c r="A33" s="82">
        <v>31</v>
      </c>
      <c r="B33" s="61">
        <v>2024</v>
      </c>
      <c r="C33" s="73">
        <v>12</v>
      </c>
      <c r="D33" s="55" t="s">
        <v>46</v>
      </c>
      <c r="E33" s="55" t="s">
        <v>262</v>
      </c>
      <c r="F33" s="55" t="s">
        <v>81</v>
      </c>
      <c r="G33" s="55" t="s">
        <v>47</v>
      </c>
      <c r="H33" s="55" t="s">
        <v>48</v>
      </c>
      <c r="I33" s="63">
        <v>482831980</v>
      </c>
      <c r="J33" s="55" t="s">
        <v>201</v>
      </c>
      <c r="K33" s="55" t="s">
        <v>207</v>
      </c>
      <c r="L33" s="55" t="s">
        <v>220</v>
      </c>
      <c r="M33" s="62"/>
      <c r="N33" s="47"/>
    </row>
    <row r="34" spans="1:14" ht="21.75" customHeight="1" x14ac:dyDescent="0.3">
      <c r="A34" s="82">
        <v>32</v>
      </c>
      <c r="B34" s="61">
        <v>2024</v>
      </c>
      <c r="C34" s="73">
        <v>12</v>
      </c>
      <c r="D34" s="55" t="s">
        <v>46</v>
      </c>
      <c r="E34" s="55" t="s">
        <v>263</v>
      </c>
      <c r="F34" s="55" t="s">
        <v>78</v>
      </c>
      <c r="G34" s="55" t="s">
        <v>47</v>
      </c>
      <c r="H34" s="55" t="s">
        <v>48</v>
      </c>
      <c r="I34" s="63">
        <v>216888000</v>
      </c>
      <c r="J34" s="55" t="s">
        <v>201</v>
      </c>
      <c r="K34" s="55" t="s">
        <v>207</v>
      </c>
      <c r="L34" s="55" t="s">
        <v>220</v>
      </c>
      <c r="M34" s="62"/>
      <c r="N34" s="47"/>
    </row>
    <row r="35" spans="1:14" ht="21.75" customHeight="1" x14ac:dyDescent="0.3">
      <c r="A35" s="82">
        <v>33</v>
      </c>
      <c r="B35" s="61">
        <v>2024</v>
      </c>
      <c r="C35" s="73">
        <v>10</v>
      </c>
      <c r="D35" s="55" t="s">
        <v>55</v>
      </c>
      <c r="E35" s="55" t="s">
        <v>80</v>
      </c>
      <c r="F35" s="55" t="s">
        <v>81</v>
      </c>
      <c r="G35" s="55" t="s">
        <v>62</v>
      </c>
      <c r="H35" s="55" t="s">
        <v>63</v>
      </c>
      <c r="I35" s="63">
        <v>31000000</v>
      </c>
      <c r="J35" s="55" t="s">
        <v>64</v>
      </c>
      <c r="K35" s="55" t="s">
        <v>124</v>
      </c>
      <c r="L35" s="55" t="s">
        <v>14</v>
      </c>
      <c r="M35" s="62" t="s">
        <v>471</v>
      </c>
      <c r="N35" s="47"/>
    </row>
    <row r="36" spans="1:14" ht="21.75" customHeight="1" x14ac:dyDescent="0.3">
      <c r="A36" s="82">
        <v>34</v>
      </c>
      <c r="B36" s="61">
        <v>2024</v>
      </c>
      <c r="C36" s="73">
        <v>10</v>
      </c>
      <c r="D36" s="55" t="s">
        <v>469</v>
      </c>
      <c r="E36" s="55" t="s">
        <v>264</v>
      </c>
      <c r="F36" s="55" t="s">
        <v>78</v>
      </c>
      <c r="G36" s="55" t="s">
        <v>52</v>
      </c>
      <c r="H36" s="55" t="s">
        <v>79</v>
      </c>
      <c r="I36" s="63">
        <v>196000000</v>
      </c>
      <c r="J36" s="55" t="s">
        <v>301</v>
      </c>
      <c r="K36" s="55" t="s">
        <v>329</v>
      </c>
      <c r="L36" s="55" t="s">
        <v>364</v>
      </c>
      <c r="M36" s="62"/>
      <c r="N36" s="47"/>
    </row>
    <row r="37" spans="1:14" ht="21.75" customHeight="1" x14ac:dyDescent="0.3">
      <c r="A37" s="82">
        <v>35</v>
      </c>
      <c r="B37" s="61">
        <v>2024</v>
      </c>
      <c r="C37" s="73">
        <v>10</v>
      </c>
      <c r="D37" s="55" t="s">
        <v>46</v>
      </c>
      <c r="E37" s="55" t="s">
        <v>265</v>
      </c>
      <c r="F37" s="55" t="s">
        <v>78</v>
      </c>
      <c r="G37" s="55" t="s">
        <v>47</v>
      </c>
      <c r="H37" s="55" t="s">
        <v>79</v>
      </c>
      <c r="I37" s="63">
        <v>1000000000</v>
      </c>
      <c r="J37" s="55" t="s">
        <v>74</v>
      </c>
      <c r="K37" s="55" t="s">
        <v>162</v>
      </c>
      <c r="L37" s="55" t="s">
        <v>163</v>
      </c>
      <c r="M37" s="62"/>
      <c r="N37" s="47"/>
    </row>
    <row r="38" spans="1:14" ht="21.75" customHeight="1" x14ac:dyDescent="0.3">
      <c r="A38" s="82">
        <v>36</v>
      </c>
      <c r="B38" s="61">
        <v>2024</v>
      </c>
      <c r="C38" s="73">
        <v>10</v>
      </c>
      <c r="D38" s="55" t="s">
        <v>46</v>
      </c>
      <c r="E38" s="55" t="s">
        <v>266</v>
      </c>
      <c r="F38" s="55" t="s">
        <v>78</v>
      </c>
      <c r="G38" s="55" t="s">
        <v>47</v>
      </c>
      <c r="H38" s="55" t="s">
        <v>79</v>
      </c>
      <c r="I38" s="63">
        <v>1673000000</v>
      </c>
      <c r="J38" s="55" t="s">
        <v>74</v>
      </c>
      <c r="K38" s="55" t="s">
        <v>330</v>
      </c>
      <c r="L38" s="55" t="s">
        <v>365</v>
      </c>
      <c r="M38" s="62"/>
      <c r="N38" s="47"/>
    </row>
    <row r="39" spans="1:14" ht="21.75" customHeight="1" x14ac:dyDescent="0.3">
      <c r="A39" s="82">
        <v>37</v>
      </c>
      <c r="B39" s="61">
        <v>2024</v>
      </c>
      <c r="C39" s="73">
        <v>10</v>
      </c>
      <c r="D39" s="55" t="s">
        <v>46</v>
      </c>
      <c r="E39" s="55" t="s">
        <v>267</v>
      </c>
      <c r="F39" s="55" t="s">
        <v>78</v>
      </c>
      <c r="G39" s="55" t="s">
        <v>47</v>
      </c>
      <c r="H39" s="55" t="s">
        <v>79</v>
      </c>
      <c r="I39" s="63">
        <v>1644800000</v>
      </c>
      <c r="J39" s="55" t="s">
        <v>84</v>
      </c>
      <c r="K39" s="55" t="s">
        <v>331</v>
      </c>
      <c r="L39" s="55" t="s">
        <v>366</v>
      </c>
      <c r="M39" s="62"/>
      <c r="N39" s="47"/>
    </row>
    <row r="40" spans="1:14" ht="21.75" customHeight="1" x14ac:dyDescent="0.3">
      <c r="A40" s="82">
        <v>38</v>
      </c>
      <c r="B40" s="61">
        <v>2024</v>
      </c>
      <c r="C40" s="73">
        <v>10</v>
      </c>
      <c r="D40" s="55" t="s">
        <v>46</v>
      </c>
      <c r="E40" s="55" t="s">
        <v>268</v>
      </c>
      <c r="F40" s="55" t="s">
        <v>78</v>
      </c>
      <c r="G40" s="55" t="s">
        <v>52</v>
      </c>
      <c r="H40" s="55" t="s">
        <v>79</v>
      </c>
      <c r="I40" s="63">
        <v>182100000</v>
      </c>
      <c r="J40" s="55" t="s">
        <v>84</v>
      </c>
      <c r="K40" s="55" t="s">
        <v>331</v>
      </c>
      <c r="L40" s="55" t="s">
        <v>366</v>
      </c>
      <c r="M40" s="62"/>
      <c r="N40" s="47"/>
    </row>
    <row r="41" spans="1:14" ht="21.75" customHeight="1" x14ac:dyDescent="0.3">
      <c r="A41" s="82">
        <v>39</v>
      </c>
      <c r="B41" s="61">
        <v>2024</v>
      </c>
      <c r="C41" s="73">
        <v>10</v>
      </c>
      <c r="D41" s="55" t="s">
        <v>46</v>
      </c>
      <c r="E41" s="55" t="s">
        <v>269</v>
      </c>
      <c r="F41" s="55" t="s">
        <v>78</v>
      </c>
      <c r="G41" s="55" t="s">
        <v>474</v>
      </c>
      <c r="H41" s="55" t="s">
        <v>79</v>
      </c>
      <c r="I41" s="63">
        <v>200000000</v>
      </c>
      <c r="J41" s="55" t="s">
        <v>158</v>
      </c>
      <c r="K41" s="55" t="s">
        <v>159</v>
      </c>
      <c r="L41" s="55" t="s">
        <v>367</v>
      </c>
      <c r="M41" s="62"/>
      <c r="N41" s="47"/>
    </row>
    <row r="42" spans="1:14" ht="21.75" customHeight="1" x14ac:dyDescent="0.3">
      <c r="A42" s="82">
        <v>40</v>
      </c>
      <c r="B42" s="61">
        <v>2024</v>
      </c>
      <c r="C42" s="73">
        <v>12</v>
      </c>
      <c r="D42" s="55" t="s">
        <v>46</v>
      </c>
      <c r="E42" s="55" t="s">
        <v>270</v>
      </c>
      <c r="F42" s="55" t="s">
        <v>78</v>
      </c>
      <c r="G42" s="55" t="s">
        <v>47</v>
      </c>
      <c r="H42" s="55" t="s">
        <v>79</v>
      </c>
      <c r="I42" s="63">
        <v>330000000</v>
      </c>
      <c r="J42" s="55" t="s">
        <v>332</v>
      </c>
      <c r="K42" s="55" t="s">
        <v>333</v>
      </c>
      <c r="L42" s="55" t="s">
        <v>368</v>
      </c>
      <c r="M42" s="64"/>
    </row>
    <row r="43" spans="1:14" ht="21.75" customHeight="1" x14ac:dyDescent="0.3">
      <c r="A43" s="82">
        <v>41</v>
      </c>
      <c r="B43" s="61">
        <v>2024</v>
      </c>
      <c r="C43" s="73">
        <v>10</v>
      </c>
      <c r="D43" s="55" t="s">
        <v>46</v>
      </c>
      <c r="E43" s="55" t="s">
        <v>271</v>
      </c>
      <c r="F43" s="55" t="s">
        <v>78</v>
      </c>
      <c r="G43" s="55" t="s">
        <v>52</v>
      </c>
      <c r="H43" s="55" t="s">
        <v>79</v>
      </c>
      <c r="I43" s="63">
        <v>768000000</v>
      </c>
      <c r="J43" s="55" t="s">
        <v>158</v>
      </c>
      <c r="K43" s="55" t="s">
        <v>160</v>
      </c>
      <c r="L43" s="55" t="s">
        <v>161</v>
      </c>
      <c r="M43" s="64"/>
    </row>
    <row r="44" spans="1:14" ht="21.75" customHeight="1" x14ac:dyDescent="0.3">
      <c r="A44" s="82">
        <v>42</v>
      </c>
      <c r="B44" s="61">
        <v>2024</v>
      </c>
      <c r="C44" s="73">
        <v>11</v>
      </c>
      <c r="D44" s="55" t="s">
        <v>470</v>
      </c>
      <c r="E44" s="55" t="s">
        <v>272</v>
      </c>
      <c r="F44" s="55" t="s">
        <v>78</v>
      </c>
      <c r="G44" s="55" t="s">
        <v>52</v>
      </c>
      <c r="H44" s="55" t="s">
        <v>79</v>
      </c>
      <c r="I44" s="63">
        <v>103000000</v>
      </c>
      <c r="J44" s="55" t="s">
        <v>158</v>
      </c>
      <c r="K44" s="55" t="s">
        <v>160</v>
      </c>
      <c r="L44" s="55" t="s">
        <v>161</v>
      </c>
      <c r="M44" s="64"/>
    </row>
    <row r="45" spans="1:14" ht="21.75" customHeight="1" x14ac:dyDescent="0.3">
      <c r="A45" s="82">
        <v>43</v>
      </c>
      <c r="B45" s="61">
        <v>2024</v>
      </c>
      <c r="C45" s="73">
        <v>10</v>
      </c>
      <c r="D45" s="55" t="s">
        <v>46</v>
      </c>
      <c r="E45" s="55" t="s">
        <v>273</v>
      </c>
      <c r="F45" s="55" t="s">
        <v>78</v>
      </c>
      <c r="G45" s="55" t="s">
        <v>52</v>
      </c>
      <c r="H45" s="55" t="s">
        <v>79</v>
      </c>
      <c r="I45" s="63">
        <v>198000000</v>
      </c>
      <c r="J45" s="55" t="s">
        <v>158</v>
      </c>
      <c r="K45" s="55" t="s">
        <v>160</v>
      </c>
      <c r="L45" s="55" t="s">
        <v>161</v>
      </c>
      <c r="M45" s="64"/>
    </row>
    <row r="46" spans="1:14" ht="21.75" customHeight="1" x14ac:dyDescent="0.3">
      <c r="A46" s="82">
        <v>44</v>
      </c>
      <c r="B46" s="61">
        <v>2024</v>
      </c>
      <c r="C46" s="73">
        <v>10</v>
      </c>
      <c r="D46" s="55" t="s">
        <v>55</v>
      </c>
      <c r="E46" s="55" t="s">
        <v>274</v>
      </c>
      <c r="F46" s="55" t="s">
        <v>81</v>
      </c>
      <c r="G46" s="55" t="s">
        <v>475</v>
      </c>
      <c r="H46" s="55" t="s">
        <v>63</v>
      </c>
      <c r="I46" s="63">
        <v>60000000</v>
      </c>
      <c r="J46" s="55" t="s">
        <v>70</v>
      </c>
      <c r="K46" s="55" t="s">
        <v>334</v>
      </c>
      <c r="L46" s="55" t="s">
        <v>369</v>
      </c>
      <c r="M46" s="64" t="s">
        <v>471</v>
      </c>
    </row>
    <row r="47" spans="1:14" ht="21.75" customHeight="1" x14ac:dyDescent="0.3">
      <c r="A47" s="82">
        <v>45</v>
      </c>
      <c r="B47" s="61">
        <v>2024</v>
      </c>
      <c r="C47" s="73">
        <v>11</v>
      </c>
      <c r="D47" s="55" t="s">
        <v>46</v>
      </c>
      <c r="E47" s="55" t="s">
        <v>275</v>
      </c>
      <c r="F47" s="55" t="s">
        <v>81</v>
      </c>
      <c r="G47" s="55" t="s">
        <v>47</v>
      </c>
      <c r="H47" s="55" t="s">
        <v>299</v>
      </c>
      <c r="I47" s="63">
        <v>2000000000</v>
      </c>
      <c r="J47" s="55" t="s">
        <v>70</v>
      </c>
      <c r="K47" s="55" t="s">
        <v>335</v>
      </c>
      <c r="L47" s="55" t="s">
        <v>93</v>
      </c>
      <c r="M47" s="64"/>
    </row>
    <row r="48" spans="1:14" ht="21.75" customHeight="1" x14ac:dyDescent="0.3">
      <c r="A48" s="82">
        <v>46</v>
      </c>
      <c r="B48" s="61">
        <v>2024</v>
      </c>
      <c r="C48" s="73">
        <v>10</v>
      </c>
      <c r="D48" s="55" t="s">
        <v>55</v>
      </c>
      <c r="E48" s="55" t="s">
        <v>276</v>
      </c>
      <c r="F48" s="55" t="s">
        <v>81</v>
      </c>
      <c r="G48" s="55" t="s">
        <v>52</v>
      </c>
      <c r="H48" s="55" t="s">
        <v>48</v>
      </c>
      <c r="I48" s="63">
        <v>50000000</v>
      </c>
      <c r="J48" s="55" t="s">
        <v>70</v>
      </c>
      <c r="K48" s="55" t="s">
        <v>119</v>
      </c>
      <c r="L48" s="55" t="s">
        <v>120</v>
      </c>
      <c r="M48" s="64"/>
    </row>
    <row r="49" spans="1:13" ht="21.75" customHeight="1" x14ac:dyDescent="0.3">
      <c r="A49" s="82">
        <v>47</v>
      </c>
      <c r="B49" s="61">
        <v>2024</v>
      </c>
      <c r="C49" s="73">
        <v>10</v>
      </c>
      <c r="D49" s="55" t="s">
        <v>55</v>
      </c>
      <c r="E49" s="55" t="s">
        <v>277</v>
      </c>
      <c r="F49" s="55" t="s">
        <v>81</v>
      </c>
      <c r="G49" s="55" t="s">
        <v>52</v>
      </c>
      <c r="H49" s="55" t="s">
        <v>299</v>
      </c>
      <c r="I49" s="63">
        <v>1900000000</v>
      </c>
      <c r="J49" s="55" t="s">
        <v>70</v>
      </c>
      <c r="K49" s="55" t="s">
        <v>205</v>
      </c>
      <c r="L49" s="55" t="s">
        <v>125</v>
      </c>
      <c r="M49" s="64"/>
    </row>
    <row r="50" spans="1:13" ht="21.75" customHeight="1" x14ac:dyDescent="0.3">
      <c r="A50" s="82">
        <v>48</v>
      </c>
      <c r="B50" s="61">
        <v>2024</v>
      </c>
      <c r="C50" s="73">
        <v>10</v>
      </c>
      <c r="D50" s="55" t="s">
        <v>55</v>
      </c>
      <c r="E50" s="55" t="s">
        <v>278</v>
      </c>
      <c r="F50" s="55" t="s">
        <v>81</v>
      </c>
      <c r="G50" s="55" t="s">
        <v>52</v>
      </c>
      <c r="H50" s="55" t="s">
        <v>48</v>
      </c>
      <c r="I50" s="63">
        <v>50000000</v>
      </c>
      <c r="J50" s="55" t="s">
        <v>70</v>
      </c>
      <c r="K50" s="55" t="s">
        <v>205</v>
      </c>
      <c r="L50" s="55" t="s">
        <v>125</v>
      </c>
      <c r="M50" s="64"/>
    </row>
    <row r="51" spans="1:13" ht="21.75" customHeight="1" x14ac:dyDescent="0.3">
      <c r="A51" s="82">
        <v>49</v>
      </c>
      <c r="B51" s="61">
        <v>2024</v>
      </c>
      <c r="C51" s="73">
        <v>10</v>
      </c>
      <c r="D51" s="55" t="s">
        <v>55</v>
      </c>
      <c r="E51" s="55" t="s">
        <v>82</v>
      </c>
      <c r="F51" s="55" t="s">
        <v>81</v>
      </c>
      <c r="G51" s="55" t="s">
        <v>52</v>
      </c>
      <c r="H51" s="55" t="s">
        <v>48</v>
      </c>
      <c r="I51" s="63">
        <v>50000000</v>
      </c>
      <c r="J51" s="55" t="s">
        <v>70</v>
      </c>
      <c r="K51" s="55" t="s">
        <v>205</v>
      </c>
      <c r="L51" s="55" t="s">
        <v>125</v>
      </c>
      <c r="M51" s="64"/>
    </row>
    <row r="52" spans="1:13" ht="21.75" customHeight="1" x14ac:dyDescent="0.3">
      <c r="A52" s="82">
        <v>50</v>
      </c>
      <c r="B52" s="61">
        <v>2024</v>
      </c>
      <c r="C52" s="73">
        <v>10</v>
      </c>
      <c r="D52" s="55" t="s">
        <v>55</v>
      </c>
      <c r="E52" s="55" t="s">
        <v>83</v>
      </c>
      <c r="F52" s="55" t="s">
        <v>81</v>
      </c>
      <c r="G52" s="55" t="s">
        <v>52</v>
      </c>
      <c r="H52" s="55" t="s">
        <v>48</v>
      </c>
      <c r="I52" s="63">
        <v>50000000</v>
      </c>
      <c r="J52" s="55" t="s">
        <v>70</v>
      </c>
      <c r="K52" s="55" t="s">
        <v>205</v>
      </c>
      <c r="L52" s="55" t="s">
        <v>125</v>
      </c>
      <c r="M52" s="64"/>
    </row>
    <row r="53" spans="1:13" ht="21.75" customHeight="1" x14ac:dyDescent="0.3">
      <c r="A53" s="82">
        <v>51</v>
      </c>
      <c r="B53" s="61">
        <v>2024</v>
      </c>
      <c r="C53" s="73">
        <v>10</v>
      </c>
      <c r="D53" s="55" t="s">
        <v>55</v>
      </c>
      <c r="E53" s="55" t="s">
        <v>279</v>
      </c>
      <c r="F53" s="55" t="s">
        <v>78</v>
      </c>
      <c r="G53" s="55" t="s">
        <v>52</v>
      </c>
      <c r="H53" s="55" t="s">
        <v>79</v>
      </c>
      <c r="I53" s="63">
        <v>100000000</v>
      </c>
      <c r="J53" s="55" t="s">
        <v>70</v>
      </c>
      <c r="K53" s="55" t="s">
        <v>119</v>
      </c>
      <c r="L53" s="55" t="s">
        <v>120</v>
      </c>
      <c r="M53" s="64"/>
    </row>
    <row r="54" spans="1:13" ht="21.75" customHeight="1" x14ac:dyDescent="0.3">
      <c r="A54" s="82">
        <v>52</v>
      </c>
      <c r="B54" s="61">
        <v>2024</v>
      </c>
      <c r="C54" s="73">
        <v>11</v>
      </c>
      <c r="D54" s="55" t="s">
        <v>55</v>
      </c>
      <c r="E54" s="55" t="s">
        <v>280</v>
      </c>
      <c r="F54" s="55" t="s">
        <v>81</v>
      </c>
      <c r="G54" s="55" t="s">
        <v>52</v>
      </c>
      <c r="H54" s="55" t="s">
        <v>48</v>
      </c>
      <c r="I54" s="63">
        <v>140000000</v>
      </c>
      <c r="J54" s="55" t="s">
        <v>70</v>
      </c>
      <c r="K54" s="55" t="s">
        <v>336</v>
      </c>
      <c r="L54" s="55" t="s">
        <v>369</v>
      </c>
      <c r="M54" s="64"/>
    </row>
    <row r="55" spans="1:13" ht="21.75" customHeight="1" x14ac:dyDescent="0.3">
      <c r="A55" s="82">
        <v>53</v>
      </c>
      <c r="B55" s="61">
        <v>2024</v>
      </c>
      <c r="C55" s="73">
        <v>10</v>
      </c>
      <c r="D55" s="55" t="s">
        <v>46</v>
      </c>
      <c r="E55" s="55" t="s">
        <v>281</v>
      </c>
      <c r="F55" s="55" t="s">
        <v>78</v>
      </c>
      <c r="G55" s="55" t="s">
        <v>47</v>
      </c>
      <c r="H55" s="55" t="s">
        <v>79</v>
      </c>
      <c r="I55" s="63">
        <v>4400000000</v>
      </c>
      <c r="J55" s="55" t="s">
        <v>89</v>
      </c>
      <c r="K55" s="55" t="s">
        <v>337</v>
      </c>
      <c r="L55" s="55" t="s">
        <v>370</v>
      </c>
      <c r="M55" s="64"/>
    </row>
    <row r="56" spans="1:13" ht="21.75" customHeight="1" x14ac:dyDescent="0.3">
      <c r="A56" s="82">
        <v>54</v>
      </c>
      <c r="B56" s="61">
        <v>2024</v>
      </c>
      <c r="C56" s="73">
        <v>10</v>
      </c>
      <c r="D56" s="55" t="s">
        <v>470</v>
      </c>
      <c r="E56" s="55" t="s">
        <v>282</v>
      </c>
      <c r="F56" s="55" t="s">
        <v>78</v>
      </c>
      <c r="G56" s="55" t="s">
        <v>47</v>
      </c>
      <c r="H56" s="55" t="s">
        <v>48</v>
      </c>
      <c r="I56" s="63">
        <v>35000000</v>
      </c>
      <c r="J56" s="55" t="s">
        <v>102</v>
      </c>
      <c r="K56" s="55" t="s">
        <v>338</v>
      </c>
      <c r="L56" s="55" t="s">
        <v>371</v>
      </c>
      <c r="M56" s="64"/>
    </row>
    <row r="57" spans="1:13" ht="21.75" customHeight="1" x14ac:dyDescent="0.3">
      <c r="A57" s="82">
        <v>55</v>
      </c>
      <c r="B57" s="61">
        <v>2024</v>
      </c>
      <c r="C57" s="73">
        <v>10</v>
      </c>
      <c r="D57" s="55" t="s">
        <v>46</v>
      </c>
      <c r="E57" s="55" t="s">
        <v>283</v>
      </c>
      <c r="F57" s="55" t="s">
        <v>81</v>
      </c>
      <c r="G57" s="55" t="s">
        <v>47</v>
      </c>
      <c r="H57" s="55" t="s">
        <v>48</v>
      </c>
      <c r="I57" s="63">
        <v>244000000</v>
      </c>
      <c r="J57" s="55" t="s">
        <v>77</v>
      </c>
      <c r="K57" s="55" t="s">
        <v>214</v>
      </c>
      <c r="L57" s="55" t="s">
        <v>226</v>
      </c>
      <c r="M57" s="64"/>
    </row>
    <row r="58" spans="1:13" ht="21.75" customHeight="1" x14ac:dyDescent="0.3">
      <c r="A58" s="82">
        <v>56</v>
      </c>
      <c r="B58" s="61">
        <v>2024</v>
      </c>
      <c r="C58" s="73">
        <v>10</v>
      </c>
      <c r="D58" s="55" t="s">
        <v>46</v>
      </c>
      <c r="E58" s="55" t="s">
        <v>284</v>
      </c>
      <c r="F58" s="55" t="s">
        <v>81</v>
      </c>
      <c r="G58" s="55" t="s">
        <v>47</v>
      </c>
      <c r="H58" s="55" t="s">
        <v>79</v>
      </c>
      <c r="I58" s="63">
        <v>678000000</v>
      </c>
      <c r="J58" s="55" t="s">
        <v>77</v>
      </c>
      <c r="K58" s="55" t="s">
        <v>214</v>
      </c>
      <c r="L58" s="55" t="s">
        <v>226</v>
      </c>
      <c r="M58" s="64"/>
    </row>
    <row r="59" spans="1:13" ht="21.75" customHeight="1" x14ac:dyDescent="0.3">
      <c r="A59" s="82">
        <v>57</v>
      </c>
      <c r="B59" s="61">
        <v>2024</v>
      </c>
      <c r="C59" s="73">
        <v>10</v>
      </c>
      <c r="D59" s="55" t="s">
        <v>46</v>
      </c>
      <c r="E59" s="55" t="s">
        <v>86</v>
      </c>
      <c r="F59" s="55" t="s">
        <v>78</v>
      </c>
      <c r="G59" s="55" t="s">
        <v>52</v>
      </c>
      <c r="H59" s="55" t="s">
        <v>48</v>
      </c>
      <c r="I59" s="63">
        <v>180400000</v>
      </c>
      <c r="J59" s="55" t="s">
        <v>75</v>
      </c>
      <c r="K59" s="55" t="s">
        <v>87</v>
      </c>
      <c r="L59" s="55" t="s">
        <v>94</v>
      </c>
      <c r="M59" s="64"/>
    </row>
    <row r="60" spans="1:13" ht="21.75" customHeight="1" x14ac:dyDescent="0.3">
      <c r="A60" s="82">
        <v>58</v>
      </c>
      <c r="B60" s="61">
        <v>2024</v>
      </c>
      <c r="C60" s="73">
        <v>10</v>
      </c>
      <c r="D60" s="55" t="s">
        <v>55</v>
      </c>
      <c r="E60" s="55" t="s">
        <v>88</v>
      </c>
      <c r="F60" s="55" t="s">
        <v>78</v>
      </c>
      <c r="G60" s="55" t="s">
        <v>52</v>
      </c>
      <c r="H60" s="55" t="s">
        <v>48</v>
      </c>
      <c r="I60" s="63">
        <v>99900000</v>
      </c>
      <c r="J60" s="55" t="s">
        <v>75</v>
      </c>
      <c r="K60" s="55" t="s">
        <v>87</v>
      </c>
      <c r="L60" s="55" t="s">
        <v>94</v>
      </c>
      <c r="M60" s="64"/>
    </row>
    <row r="61" spans="1:13" ht="21.75" customHeight="1" x14ac:dyDescent="0.3">
      <c r="A61" s="82">
        <v>59</v>
      </c>
      <c r="B61" s="61">
        <v>2024</v>
      </c>
      <c r="C61" s="73">
        <v>10</v>
      </c>
      <c r="D61" s="55" t="s">
        <v>46</v>
      </c>
      <c r="E61" s="55" t="s">
        <v>285</v>
      </c>
      <c r="F61" s="55" t="s">
        <v>78</v>
      </c>
      <c r="G61" s="55" t="s">
        <v>47</v>
      </c>
      <c r="H61" s="55" t="s">
        <v>79</v>
      </c>
      <c r="I61" s="63">
        <v>250000000</v>
      </c>
      <c r="J61" s="55" t="s">
        <v>89</v>
      </c>
      <c r="K61" s="55" t="s">
        <v>339</v>
      </c>
      <c r="L61" s="55" t="s">
        <v>372</v>
      </c>
      <c r="M61" s="64"/>
    </row>
    <row r="62" spans="1:13" ht="21.75" customHeight="1" x14ac:dyDescent="0.3">
      <c r="A62" s="82">
        <v>60</v>
      </c>
      <c r="B62" s="61">
        <v>2024</v>
      </c>
      <c r="C62" s="73">
        <v>10</v>
      </c>
      <c r="D62" s="55" t="s">
        <v>55</v>
      </c>
      <c r="E62" s="55" t="s">
        <v>286</v>
      </c>
      <c r="F62" s="55" t="s">
        <v>78</v>
      </c>
      <c r="G62" s="55" t="s">
        <v>62</v>
      </c>
      <c r="H62" s="55" t="s">
        <v>468</v>
      </c>
      <c r="I62" s="63">
        <v>27192000</v>
      </c>
      <c r="J62" s="55" t="s">
        <v>203</v>
      </c>
      <c r="K62" s="55" t="s">
        <v>340</v>
      </c>
      <c r="L62" s="55" t="s">
        <v>227</v>
      </c>
      <c r="M62" s="64"/>
    </row>
    <row r="63" spans="1:13" ht="21.75" customHeight="1" x14ac:dyDescent="0.3">
      <c r="A63" s="82">
        <v>61</v>
      </c>
      <c r="B63" s="61">
        <v>2024</v>
      </c>
      <c r="C63" s="73">
        <v>11</v>
      </c>
      <c r="D63" s="55" t="s">
        <v>55</v>
      </c>
      <c r="E63" s="55" t="s">
        <v>287</v>
      </c>
      <c r="F63" s="55" t="s">
        <v>78</v>
      </c>
      <c r="G63" s="55" t="s">
        <v>52</v>
      </c>
      <c r="H63" s="55" t="s">
        <v>48</v>
      </c>
      <c r="I63" s="63">
        <v>30000000</v>
      </c>
      <c r="J63" s="55" t="s">
        <v>203</v>
      </c>
      <c r="K63" s="55" t="s">
        <v>215</v>
      </c>
      <c r="L63" s="55" t="s">
        <v>227</v>
      </c>
      <c r="M63" s="64"/>
    </row>
    <row r="64" spans="1:13" ht="21.75" customHeight="1" x14ac:dyDescent="0.3">
      <c r="A64" s="82">
        <v>62</v>
      </c>
      <c r="B64" s="61">
        <v>2024</v>
      </c>
      <c r="C64" s="73">
        <v>11</v>
      </c>
      <c r="D64" s="55" t="s">
        <v>55</v>
      </c>
      <c r="E64" s="55" t="s">
        <v>288</v>
      </c>
      <c r="F64" s="55" t="s">
        <v>78</v>
      </c>
      <c r="G64" s="55" t="s">
        <v>52</v>
      </c>
      <c r="H64" s="55" t="s">
        <v>48</v>
      </c>
      <c r="I64" s="63">
        <v>45000000</v>
      </c>
      <c r="J64" s="55" t="s">
        <v>203</v>
      </c>
      <c r="K64" s="55" t="s">
        <v>215</v>
      </c>
      <c r="L64" s="55" t="s">
        <v>227</v>
      </c>
      <c r="M64" s="64"/>
    </row>
    <row r="65" spans="1:13" ht="21.75" customHeight="1" x14ac:dyDescent="0.3">
      <c r="A65" s="82">
        <v>63</v>
      </c>
      <c r="B65" s="61">
        <v>2024</v>
      </c>
      <c r="C65" s="73">
        <v>10</v>
      </c>
      <c r="D65" s="55" t="s">
        <v>55</v>
      </c>
      <c r="E65" s="55" t="s">
        <v>289</v>
      </c>
      <c r="F65" s="55" t="s">
        <v>78</v>
      </c>
      <c r="G65" s="55" t="s">
        <v>488</v>
      </c>
      <c r="H65" s="55" t="s">
        <v>63</v>
      </c>
      <c r="I65" s="63">
        <v>41326560</v>
      </c>
      <c r="J65" s="55" t="s">
        <v>85</v>
      </c>
      <c r="K65" s="55" t="s">
        <v>341</v>
      </c>
      <c r="L65" s="55" t="s">
        <v>373</v>
      </c>
      <c r="M65" s="64" t="s">
        <v>471</v>
      </c>
    </row>
    <row r="66" spans="1:13" ht="21.75" customHeight="1" x14ac:dyDescent="0.3">
      <c r="A66" s="82">
        <v>64</v>
      </c>
      <c r="B66" s="61">
        <v>2024</v>
      </c>
      <c r="C66" s="73">
        <v>10</v>
      </c>
      <c r="D66" s="55" t="s">
        <v>469</v>
      </c>
      <c r="E66" s="55" t="s">
        <v>290</v>
      </c>
      <c r="F66" s="55" t="s">
        <v>78</v>
      </c>
      <c r="G66" s="55" t="s">
        <v>47</v>
      </c>
      <c r="H66" s="55" t="s">
        <v>48</v>
      </c>
      <c r="I66" s="63">
        <v>440350000</v>
      </c>
      <c r="J66" s="55" t="s">
        <v>342</v>
      </c>
      <c r="K66" s="55" t="s">
        <v>343</v>
      </c>
      <c r="L66" s="55" t="s">
        <v>374</v>
      </c>
      <c r="M66" s="64"/>
    </row>
    <row r="67" spans="1:13" ht="21.75" customHeight="1" x14ac:dyDescent="0.3">
      <c r="A67" s="82">
        <v>65</v>
      </c>
      <c r="B67" s="61">
        <v>2024</v>
      </c>
      <c r="C67" s="73">
        <v>10</v>
      </c>
      <c r="D67" s="55" t="s">
        <v>469</v>
      </c>
      <c r="E67" s="55" t="s">
        <v>291</v>
      </c>
      <c r="F67" s="55" t="s">
        <v>78</v>
      </c>
      <c r="G67" s="55" t="s">
        <v>47</v>
      </c>
      <c r="H67" s="55" t="s">
        <v>48</v>
      </c>
      <c r="I67" s="63">
        <v>298760000</v>
      </c>
      <c r="J67" s="55" t="s">
        <v>342</v>
      </c>
      <c r="K67" s="55" t="s">
        <v>343</v>
      </c>
      <c r="L67" s="55" t="s">
        <v>374</v>
      </c>
      <c r="M67" s="64"/>
    </row>
    <row r="68" spans="1:13" ht="21.75" customHeight="1" x14ac:dyDescent="0.3">
      <c r="A68" s="82">
        <v>66</v>
      </c>
      <c r="B68" s="61">
        <v>2024</v>
      </c>
      <c r="C68" s="73">
        <v>10</v>
      </c>
      <c r="D68" s="55" t="s">
        <v>55</v>
      </c>
      <c r="E68" s="55" t="s">
        <v>292</v>
      </c>
      <c r="F68" s="55" t="s">
        <v>81</v>
      </c>
      <c r="G68" s="55" t="s">
        <v>47</v>
      </c>
      <c r="H68" s="55" t="s">
        <v>48</v>
      </c>
      <c r="I68" s="63">
        <v>260000000</v>
      </c>
      <c r="J68" s="55" t="s">
        <v>106</v>
      </c>
      <c r="K68" s="55" t="s">
        <v>95</v>
      </c>
      <c r="L68" s="55" t="s">
        <v>374</v>
      </c>
      <c r="M68" s="64"/>
    </row>
    <row r="69" spans="1:13" ht="21.75" customHeight="1" x14ac:dyDescent="0.3">
      <c r="A69" s="82">
        <v>67</v>
      </c>
      <c r="B69" s="61">
        <v>2024</v>
      </c>
      <c r="C69" s="73">
        <v>12</v>
      </c>
      <c r="D69" s="55" t="s">
        <v>55</v>
      </c>
      <c r="E69" s="55" t="s">
        <v>293</v>
      </c>
      <c r="F69" s="55" t="s">
        <v>81</v>
      </c>
      <c r="G69" s="55" t="s">
        <v>47</v>
      </c>
      <c r="H69" s="55" t="s">
        <v>299</v>
      </c>
      <c r="I69" s="63">
        <v>800000000</v>
      </c>
      <c r="J69" s="55" t="s">
        <v>73</v>
      </c>
      <c r="K69" s="55" t="s">
        <v>344</v>
      </c>
      <c r="L69" s="55" t="s">
        <v>375</v>
      </c>
      <c r="M69" s="64"/>
    </row>
    <row r="70" spans="1:13" ht="21.75" customHeight="1" x14ac:dyDescent="0.3">
      <c r="A70" s="82">
        <v>68</v>
      </c>
      <c r="B70" s="61">
        <v>2024</v>
      </c>
      <c r="C70" s="73">
        <v>10</v>
      </c>
      <c r="D70" s="55" t="s">
        <v>55</v>
      </c>
      <c r="E70" s="55" t="s">
        <v>294</v>
      </c>
      <c r="F70" s="55" t="s">
        <v>81</v>
      </c>
      <c r="G70" s="55" t="s">
        <v>47</v>
      </c>
      <c r="H70" s="55" t="s">
        <v>299</v>
      </c>
      <c r="I70" s="63">
        <v>491147000</v>
      </c>
      <c r="J70" s="55" t="s">
        <v>73</v>
      </c>
      <c r="K70" s="55" t="s">
        <v>345</v>
      </c>
      <c r="L70" s="55" t="s">
        <v>376</v>
      </c>
      <c r="M70" s="64"/>
    </row>
    <row r="71" spans="1:13" ht="21.75" customHeight="1" x14ac:dyDescent="0.3">
      <c r="A71" s="82">
        <v>69</v>
      </c>
      <c r="B71" s="61">
        <v>2024</v>
      </c>
      <c r="C71" s="73">
        <v>10</v>
      </c>
      <c r="D71" s="55" t="s">
        <v>55</v>
      </c>
      <c r="E71" s="55" t="s">
        <v>295</v>
      </c>
      <c r="F71" s="55" t="s">
        <v>81</v>
      </c>
      <c r="G71" s="55" t="s">
        <v>47</v>
      </c>
      <c r="H71" s="55" t="s">
        <v>299</v>
      </c>
      <c r="I71" s="63">
        <v>570000000</v>
      </c>
      <c r="J71" s="55" t="s">
        <v>73</v>
      </c>
      <c r="K71" s="55" t="s">
        <v>90</v>
      </c>
      <c r="L71" s="55" t="s">
        <v>377</v>
      </c>
      <c r="M71" s="64"/>
    </row>
    <row r="72" spans="1:13" ht="21.75" customHeight="1" x14ac:dyDescent="0.3">
      <c r="A72" s="82">
        <v>70</v>
      </c>
      <c r="B72" s="61">
        <v>2024</v>
      </c>
      <c r="C72" s="73">
        <v>11</v>
      </c>
      <c r="D72" s="55" t="s">
        <v>55</v>
      </c>
      <c r="E72" s="55" t="s">
        <v>296</v>
      </c>
      <c r="F72" s="55" t="s">
        <v>81</v>
      </c>
      <c r="G72" s="55" t="s">
        <v>47</v>
      </c>
      <c r="H72" s="55" t="s">
        <v>299</v>
      </c>
      <c r="I72" s="63">
        <v>900000000</v>
      </c>
      <c r="J72" s="55" t="s">
        <v>73</v>
      </c>
      <c r="K72" s="55" t="s">
        <v>90</v>
      </c>
      <c r="L72" s="55" t="s">
        <v>377</v>
      </c>
      <c r="M72" s="64"/>
    </row>
    <row r="73" spans="1:13" ht="21.75" customHeight="1" x14ac:dyDescent="0.3">
      <c r="A73" s="82">
        <v>71</v>
      </c>
      <c r="B73" s="61">
        <v>2024</v>
      </c>
      <c r="C73" s="73">
        <v>12</v>
      </c>
      <c r="D73" s="55" t="s">
        <v>55</v>
      </c>
      <c r="E73" s="55" t="s">
        <v>297</v>
      </c>
      <c r="F73" s="55" t="s">
        <v>81</v>
      </c>
      <c r="G73" s="55" t="s">
        <v>47</v>
      </c>
      <c r="H73" s="55" t="s">
        <v>299</v>
      </c>
      <c r="I73" s="63">
        <v>1344000000</v>
      </c>
      <c r="J73" s="55" t="s">
        <v>73</v>
      </c>
      <c r="K73" s="55" t="s">
        <v>216</v>
      </c>
      <c r="L73" s="55" t="s">
        <v>229</v>
      </c>
      <c r="M73" s="64"/>
    </row>
    <row r="74" spans="1:13" ht="21.75" customHeight="1" x14ac:dyDescent="0.3">
      <c r="A74" s="82">
        <v>72</v>
      </c>
      <c r="B74" s="61">
        <v>2024</v>
      </c>
      <c r="C74" s="73">
        <v>10</v>
      </c>
      <c r="D74" s="55" t="s">
        <v>46</v>
      </c>
      <c r="E74" s="55" t="s">
        <v>298</v>
      </c>
      <c r="F74" s="55" t="s">
        <v>81</v>
      </c>
      <c r="G74" s="55" t="s">
        <v>47</v>
      </c>
      <c r="H74" s="55" t="s">
        <v>48</v>
      </c>
      <c r="I74" s="63">
        <v>526137000</v>
      </c>
      <c r="J74" s="55" t="s">
        <v>49</v>
      </c>
      <c r="K74" s="55" t="s">
        <v>116</v>
      </c>
      <c r="L74" s="55" t="s">
        <v>117</v>
      </c>
      <c r="M74" s="64"/>
    </row>
    <row r="75" spans="1:13" ht="21.75" customHeight="1" x14ac:dyDescent="0.3">
      <c r="A75" s="82">
        <v>73</v>
      </c>
      <c r="B75" s="61">
        <v>2024</v>
      </c>
      <c r="C75" s="73">
        <v>10</v>
      </c>
      <c r="D75" s="55" t="s">
        <v>503</v>
      </c>
      <c r="E75" s="55" t="s">
        <v>504</v>
      </c>
      <c r="F75" s="55" t="s">
        <v>505</v>
      </c>
      <c r="G75" s="55" t="s">
        <v>506</v>
      </c>
      <c r="H75" s="55" t="s">
        <v>507</v>
      </c>
      <c r="I75" s="63">
        <v>50000000</v>
      </c>
      <c r="J75" s="55" t="s">
        <v>508</v>
      </c>
      <c r="K75" s="55" t="s">
        <v>509</v>
      </c>
      <c r="L75" s="55" t="s">
        <v>510</v>
      </c>
      <c r="M75" s="64"/>
    </row>
    <row r="76" spans="1:13" ht="21.75" customHeight="1" x14ac:dyDescent="0.3">
      <c r="A76" s="82">
        <v>74</v>
      </c>
      <c r="B76" s="61">
        <v>2024</v>
      </c>
      <c r="C76" s="73">
        <v>10</v>
      </c>
      <c r="D76" s="55" t="s">
        <v>524</v>
      </c>
      <c r="E76" s="55" t="s">
        <v>525</v>
      </c>
      <c r="F76" s="55" t="s">
        <v>505</v>
      </c>
      <c r="G76" s="55" t="s">
        <v>514</v>
      </c>
      <c r="H76" s="55" t="s">
        <v>526</v>
      </c>
      <c r="I76" s="63">
        <v>4376093580</v>
      </c>
      <c r="J76" s="55" t="s">
        <v>527</v>
      </c>
      <c r="K76" s="55" t="s">
        <v>522</v>
      </c>
      <c r="L76" s="55" t="s">
        <v>523</v>
      </c>
      <c r="M76" s="64"/>
    </row>
    <row r="77" spans="1:13" ht="21.75" customHeight="1" x14ac:dyDescent="0.3">
      <c r="A77" s="82">
        <v>75</v>
      </c>
      <c r="B77" s="61">
        <v>2024</v>
      </c>
      <c r="C77" s="73">
        <v>12</v>
      </c>
      <c r="D77" s="55" t="s">
        <v>503</v>
      </c>
      <c r="E77" s="55" t="s">
        <v>528</v>
      </c>
      <c r="F77" s="55" t="s">
        <v>505</v>
      </c>
      <c r="G77" s="55" t="s">
        <v>498</v>
      </c>
      <c r="H77" s="55" t="s">
        <v>499</v>
      </c>
      <c r="I77" s="63">
        <v>285000000</v>
      </c>
      <c r="J77" s="55" t="s">
        <v>529</v>
      </c>
      <c r="K77" s="55" t="s">
        <v>530</v>
      </c>
      <c r="L77" s="55" t="s">
        <v>531</v>
      </c>
      <c r="M77" s="64"/>
    </row>
    <row r="78" spans="1:13" ht="21.75" customHeight="1" x14ac:dyDescent="0.3">
      <c r="A78" s="82">
        <v>76</v>
      </c>
      <c r="B78" s="77">
        <v>2024</v>
      </c>
      <c r="C78" s="83">
        <v>10</v>
      </c>
      <c r="D78" s="76" t="s">
        <v>470</v>
      </c>
      <c r="E78" s="76" t="s">
        <v>533</v>
      </c>
      <c r="F78" s="76" t="s">
        <v>505</v>
      </c>
      <c r="G78" s="76" t="s">
        <v>474</v>
      </c>
      <c r="H78" s="76" t="s">
        <v>468</v>
      </c>
      <c r="I78" s="78">
        <v>60000000</v>
      </c>
      <c r="J78" s="76" t="s">
        <v>534</v>
      </c>
      <c r="K78" s="76" t="s">
        <v>535</v>
      </c>
      <c r="L78" s="76" t="s">
        <v>536</v>
      </c>
      <c r="M78" s="79" t="s">
        <v>532</v>
      </c>
    </row>
    <row r="79" spans="1:13" ht="21.75" customHeight="1" x14ac:dyDescent="0.3">
      <c r="A79" s="82">
        <v>77</v>
      </c>
      <c r="B79" s="77">
        <v>2024</v>
      </c>
      <c r="C79" s="83">
        <v>10</v>
      </c>
      <c r="D79" s="76" t="s">
        <v>469</v>
      </c>
      <c r="E79" s="76" t="s">
        <v>547</v>
      </c>
      <c r="F79" s="76" t="s">
        <v>505</v>
      </c>
      <c r="G79" s="76" t="s">
        <v>474</v>
      </c>
      <c r="H79" s="76" t="s">
        <v>489</v>
      </c>
      <c r="I79" s="78">
        <v>54854000</v>
      </c>
      <c r="J79" s="76" t="s">
        <v>548</v>
      </c>
      <c r="K79" s="76" t="s">
        <v>549</v>
      </c>
      <c r="L79" s="76" t="s">
        <v>550</v>
      </c>
      <c r="M79" s="79"/>
    </row>
    <row r="80" spans="1:13" ht="21.75" customHeight="1" x14ac:dyDescent="0.3">
      <c r="A80" s="82">
        <v>78</v>
      </c>
      <c r="B80" s="77">
        <v>2024</v>
      </c>
      <c r="C80" s="83">
        <v>10</v>
      </c>
      <c r="D80" s="76" t="s">
        <v>469</v>
      </c>
      <c r="E80" s="76" t="s">
        <v>559</v>
      </c>
      <c r="F80" s="76" t="s">
        <v>505</v>
      </c>
      <c r="G80" s="76" t="s">
        <v>474</v>
      </c>
      <c r="H80" s="76" t="s">
        <v>489</v>
      </c>
      <c r="I80" s="78">
        <v>213744300</v>
      </c>
      <c r="J80" s="76" t="s">
        <v>560</v>
      </c>
      <c r="K80" s="76" t="s">
        <v>561</v>
      </c>
      <c r="L80" s="76" t="s">
        <v>562</v>
      </c>
      <c r="M80" s="79" t="s">
        <v>563</v>
      </c>
    </row>
    <row r="81" spans="1:13" ht="21.75" customHeight="1" x14ac:dyDescent="0.3">
      <c r="A81" s="82">
        <v>79</v>
      </c>
      <c r="B81" s="77">
        <v>2024</v>
      </c>
      <c r="C81" s="83">
        <v>11</v>
      </c>
      <c r="D81" s="76" t="s">
        <v>470</v>
      </c>
      <c r="E81" s="76" t="s">
        <v>601</v>
      </c>
      <c r="F81" s="76" t="s">
        <v>505</v>
      </c>
      <c r="G81" s="76" t="s">
        <v>475</v>
      </c>
      <c r="H81" s="76" t="s">
        <v>468</v>
      </c>
      <c r="I81" s="78">
        <v>120000000</v>
      </c>
      <c r="J81" s="76" t="s">
        <v>602</v>
      </c>
      <c r="K81" s="76" t="s">
        <v>603</v>
      </c>
      <c r="L81" s="76" t="s">
        <v>604</v>
      </c>
      <c r="M81" s="79" t="s">
        <v>605</v>
      </c>
    </row>
    <row r="82" spans="1:13" ht="21.75" customHeight="1" x14ac:dyDescent="0.3">
      <c r="A82" s="82">
        <v>80</v>
      </c>
      <c r="B82" s="77">
        <v>2024</v>
      </c>
      <c r="C82" s="83">
        <v>11</v>
      </c>
      <c r="D82" s="76" t="s">
        <v>469</v>
      </c>
      <c r="E82" s="86" t="s">
        <v>606</v>
      </c>
      <c r="F82" s="76" t="s">
        <v>505</v>
      </c>
      <c r="G82" s="76" t="s">
        <v>514</v>
      </c>
      <c r="H82" s="76" t="s">
        <v>489</v>
      </c>
      <c r="I82" s="78">
        <v>537232000</v>
      </c>
      <c r="J82" s="76" t="s">
        <v>610</v>
      </c>
      <c r="K82" s="76" t="s">
        <v>607</v>
      </c>
      <c r="L82" s="76" t="s">
        <v>608</v>
      </c>
      <c r="M82" s="79" t="s">
        <v>609</v>
      </c>
    </row>
    <row r="83" spans="1:13" ht="21.75" customHeight="1" x14ac:dyDescent="0.3">
      <c r="A83" s="82">
        <v>81</v>
      </c>
      <c r="B83" s="77">
        <v>2024</v>
      </c>
      <c r="C83" s="83">
        <v>12</v>
      </c>
      <c r="D83" s="76" t="s">
        <v>470</v>
      </c>
      <c r="E83" s="86" t="s">
        <v>617</v>
      </c>
      <c r="F83" s="76" t="s">
        <v>618</v>
      </c>
      <c r="G83" s="76" t="s">
        <v>514</v>
      </c>
      <c r="H83" s="76" t="s">
        <v>619</v>
      </c>
      <c r="I83" s="78">
        <v>1574082000</v>
      </c>
      <c r="J83" s="76" t="s">
        <v>623</v>
      </c>
      <c r="K83" s="76" t="s">
        <v>620</v>
      </c>
      <c r="L83" s="76" t="s">
        <v>621</v>
      </c>
      <c r="M83" s="79" t="s">
        <v>622</v>
      </c>
    </row>
  </sheetData>
  <autoFilter ref="A2:M78">
    <sortState ref="A3:M79">
      <sortCondition ref="A2:A67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5"/>
  <sheetViews>
    <sheetView showGridLines="0" workbookViewId="0">
      <pane ySplit="2" topLeftCell="A76" activePane="bottomLeft" state="frozen"/>
      <selection pane="bottomLeft" activeCell="I82" sqref="I82"/>
    </sheetView>
  </sheetViews>
  <sheetFormatPr defaultRowHeight="16.5" x14ac:dyDescent="0.3"/>
  <cols>
    <col min="1" max="1" width="4.625" style="33" customWidth="1"/>
    <col min="2" max="2" width="8.875" style="33" customWidth="1"/>
    <col min="3" max="3" width="3.625" style="33" customWidth="1"/>
    <col min="4" max="4" width="66.375" style="31" customWidth="1"/>
    <col min="5" max="5" width="21.5" style="31" customWidth="1"/>
    <col min="6" max="6" width="10.25" style="33" customWidth="1"/>
    <col min="7" max="7" width="14.875" style="33" customWidth="1"/>
    <col min="8" max="8" width="13.625" style="31" customWidth="1"/>
    <col min="9" max="9" width="43.5" style="33" customWidth="1"/>
    <col min="10" max="10" width="7.625" style="33" customWidth="1"/>
    <col min="11" max="11" width="11.625" style="33" customWidth="1"/>
    <col min="12" max="12" width="8.5" style="33" bestFit="1" customWidth="1"/>
    <col min="13" max="13" width="9" style="31"/>
    <col min="14" max="14" width="9.5" style="31" bestFit="1" customWidth="1"/>
    <col min="15" max="16384" width="9" style="31"/>
  </cols>
  <sheetData>
    <row r="1" spans="1:13" ht="30" customHeight="1" x14ac:dyDescent="0.3">
      <c r="A1" s="95" t="s">
        <v>476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3" ht="21.75" customHeight="1" x14ac:dyDescent="0.3">
      <c r="A2" s="50" t="s">
        <v>35</v>
      </c>
      <c r="B2" s="50" t="s">
        <v>0</v>
      </c>
      <c r="C2" s="50" t="s">
        <v>1</v>
      </c>
      <c r="D2" s="50" t="s">
        <v>17</v>
      </c>
      <c r="E2" s="50" t="s">
        <v>16</v>
      </c>
      <c r="F2" s="50" t="s">
        <v>5</v>
      </c>
      <c r="G2" s="50" t="s">
        <v>6</v>
      </c>
      <c r="H2" s="50" t="s">
        <v>7</v>
      </c>
      <c r="I2" s="50" t="s">
        <v>8</v>
      </c>
      <c r="J2" s="50" t="s">
        <v>9</v>
      </c>
      <c r="K2" s="50" t="s">
        <v>10</v>
      </c>
      <c r="L2" s="50" t="s">
        <v>36</v>
      </c>
    </row>
    <row r="3" spans="1:13" ht="21.75" customHeight="1" x14ac:dyDescent="0.3">
      <c r="A3" s="66">
        <v>1</v>
      </c>
      <c r="B3" s="66">
        <v>2024</v>
      </c>
      <c r="C3" s="74">
        <v>10</v>
      </c>
      <c r="D3" s="55" t="s">
        <v>378</v>
      </c>
      <c r="E3" s="55" t="s">
        <v>425</v>
      </c>
      <c r="F3" s="55" t="s">
        <v>52</v>
      </c>
      <c r="G3" s="55" t="s">
        <v>63</v>
      </c>
      <c r="H3" s="67">
        <v>50000000</v>
      </c>
      <c r="I3" s="55" t="s">
        <v>99</v>
      </c>
      <c r="J3" s="55" t="s">
        <v>100</v>
      </c>
      <c r="K3" s="55" t="s">
        <v>461</v>
      </c>
      <c r="L3" s="65" t="s">
        <v>486</v>
      </c>
      <c r="M3" s="47"/>
    </row>
    <row r="4" spans="1:13" ht="21.75" customHeight="1" x14ac:dyDescent="0.3">
      <c r="A4" s="66">
        <v>2</v>
      </c>
      <c r="B4" s="66">
        <v>2024</v>
      </c>
      <c r="C4" s="74">
        <v>10</v>
      </c>
      <c r="D4" s="55" t="s">
        <v>379</v>
      </c>
      <c r="E4" s="55" t="s">
        <v>426</v>
      </c>
      <c r="F4" s="65" t="s">
        <v>47</v>
      </c>
      <c r="G4" s="55" t="s">
        <v>97</v>
      </c>
      <c r="H4" s="67">
        <v>61029120</v>
      </c>
      <c r="I4" s="55" t="s">
        <v>102</v>
      </c>
      <c r="J4" s="55" t="s">
        <v>447</v>
      </c>
      <c r="K4" s="55" t="s">
        <v>44</v>
      </c>
      <c r="L4" s="65"/>
      <c r="M4" s="47"/>
    </row>
    <row r="5" spans="1:13" ht="21.75" customHeight="1" x14ac:dyDescent="0.3">
      <c r="A5" s="66">
        <v>3</v>
      </c>
      <c r="B5" s="66">
        <v>2024</v>
      </c>
      <c r="C5" s="74">
        <v>10</v>
      </c>
      <c r="D5" s="55" t="s">
        <v>380</v>
      </c>
      <c r="E5" s="55" t="s">
        <v>380</v>
      </c>
      <c r="F5" s="55" t="s">
        <v>52</v>
      </c>
      <c r="G5" s="55" t="s">
        <v>63</v>
      </c>
      <c r="H5" s="67">
        <v>29159230</v>
      </c>
      <c r="I5" s="55" t="s">
        <v>102</v>
      </c>
      <c r="J5" s="55" t="s">
        <v>447</v>
      </c>
      <c r="K5" s="55" t="s">
        <v>44</v>
      </c>
      <c r="L5" s="65" t="s">
        <v>486</v>
      </c>
      <c r="M5" s="47"/>
    </row>
    <row r="6" spans="1:13" ht="21.75" customHeight="1" x14ac:dyDescent="0.3">
      <c r="A6" s="66">
        <v>4</v>
      </c>
      <c r="B6" s="66">
        <v>2024</v>
      </c>
      <c r="C6" s="74">
        <v>10</v>
      </c>
      <c r="D6" s="55" t="s">
        <v>381</v>
      </c>
      <c r="E6" s="55" t="s">
        <v>427</v>
      </c>
      <c r="F6" s="55" t="s">
        <v>62</v>
      </c>
      <c r="G6" s="55" t="s">
        <v>63</v>
      </c>
      <c r="H6" s="67">
        <v>30600000</v>
      </c>
      <c r="I6" s="55" t="s">
        <v>448</v>
      </c>
      <c r="J6" s="55" t="s">
        <v>449</v>
      </c>
      <c r="K6" s="55" t="s">
        <v>462</v>
      </c>
      <c r="L6" s="65"/>
      <c r="M6" s="47"/>
    </row>
    <row r="7" spans="1:13" ht="21.75" customHeight="1" x14ac:dyDescent="0.3">
      <c r="A7" s="66">
        <v>5</v>
      </c>
      <c r="B7" s="66">
        <v>2024</v>
      </c>
      <c r="C7" s="74">
        <v>12</v>
      </c>
      <c r="D7" s="55" t="s">
        <v>382</v>
      </c>
      <c r="E7" s="55" t="s">
        <v>477</v>
      </c>
      <c r="F7" s="55" t="s">
        <v>474</v>
      </c>
      <c r="G7" s="55" t="s">
        <v>48</v>
      </c>
      <c r="H7" s="67">
        <v>56056000</v>
      </c>
      <c r="I7" s="55" t="s">
        <v>450</v>
      </c>
      <c r="J7" s="55" t="s">
        <v>451</v>
      </c>
      <c r="K7" s="55" t="s">
        <v>463</v>
      </c>
      <c r="L7" s="65"/>
      <c r="M7" s="47"/>
    </row>
    <row r="8" spans="1:13" ht="21.75" customHeight="1" x14ac:dyDescent="0.3">
      <c r="A8" s="66">
        <v>6</v>
      </c>
      <c r="B8" s="66">
        <v>2024</v>
      </c>
      <c r="C8" s="74">
        <v>10</v>
      </c>
      <c r="D8" s="55" t="s">
        <v>383</v>
      </c>
      <c r="E8" s="55" t="s">
        <v>98</v>
      </c>
      <c r="F8" s="55" t="s">
        <v>474</v>
      </c>
      <c r="G8" s="55" t="s">
        <v>48</v>
      </c>
      <c r="H8" s="67">
        <v>130000000</v>
      </c>
      <c r="I8" s="55" t="s">
        <v>111</v>
      </c>
      <c r="J8" s="55" t="s">
        <v>156</v>
      </c>
      <c r="K8" s="55" t="s">
        <v>157</v>
      </c>
      <c r="L8" s="65"/>
      <c r="M8" s="47"/>
    </row>
    <row r="9" spans="1:13" ht="21.75" customHeight="1" x14ac:dyDescent="0.3">
      <c r="A9" s="66">
        <v>7</v>
      </c>
      <c r="B9" s="66">
        <v>2024</v>
      </c>
      <c r="C9" s="74">
        <v>10</v>
      </c>
      <c r="D9" s="55" t="s">
        <v>384</v>
      </c>
      <c r="E9" s="55" t="s">
        <v>428</v>
      </c>
      <c r="F9" s="55" t="s">
        <v>62</v>
      </c>
      <c r="G9" s="55" t="s">
        <v>63</v>
      </c>
      <c r="H9" s="67">
        <v>250000000</v>
      </c>
      <c r="I9" s="55" t="s">
        <v>64</v>
      </c>
      <c r="J9" s="55" t="s">
        <v>131</v>
      </c>
      <c r="K9" s="55" t="s">
        <v>132</v>
      </c>
      <c r="L9" s="65"/>
      <c r="M9" s="47"/>
    </row>
    <row r="10" spans="1:13" ht="21.75" customHeight="1" x14ac:dyDescent="0.3">
      <c r="A10" s="66">
        <v>8</v>
      </c>
      <c r="B10" s="66">
        <v>2024</v>
      </c>
      <c r="C10" s="74">
        <v>10</v>
      </c>
      <c r="D10" s="55" t="s">
        <v>385</v>
      </c>
      <c r="E10" s="55" t="s">
        <v>478</v>
      </c>
      <c r="F10" s="55" t="s">
        <v>474</v>
      </c>
      <c r="G10" s="55" t="s">
        <v>63</v>
      </c>
      <c r="H10" s="67">
        <v>30030000</v>
      </c>
      <c r="I10" s="55" t="s">
        <v>342</v>
      </c>
      <c r="J10" s="55" t="s">
        <v>452</v>
      </c>
      <c r="K10" s="55" t="s">
        <v>464</v>
      </c>
      <c r="L10" s="65" t="s">
        <v>486</v>
      </c>
      <c r="M10" s="47"/>
    </row>
    <row r="11" spans="1:13" ht="21.75" customHeight="1" x14ac:dyDescent="0.3">
      <c r="A11" s="66">
        <v>9</v>
      </c>
      <c r="B11" s="66">
        <v>2024</v>
      </c>
      <c r="C11" s="74">
        <v>10</v>
      </c>
      <c r="D11" s="55" t="s">
        <v>479</v>
      </c>
      <c r="E11" s="55" t="s">
        <v>479</v>
      </c>
      <c r="F11" s="55" t="s">
        <v>47</v>
      </c>
      <c r="G11" s="55" t="s">
        <v>489</v>
      </c>
      <c r="H11" s="67">
        <v>361566260</v>
      </c>
      <c r="I11" s="55" t="s">
        <v>342</v>
      </c>
      <c r="J11" s="55" t="s">
        <v>452</v>
      </c>
      <c r="K11" s="55" t="s">
        <v>464</v>
      </c>
      <c r="L11" s="65"/>
      <c r="M11" s="47"/>
    </row>
    <row r="12" spans="1:13" ht="21.75" customHeight="1" x14ac:dyDescent="0.3">
      <c r="A12" s="66">
        <v>10</v>
      </c>
      <c r="B12" s="66">
        <v>2024</v>
      </c>
      <c r="C12" s="74">
        <v>10</v>
      </c>
      <c r="D12" s="55" t="s">
        <v>480</v>
      </c>
      <c r="E12" s="55" t="s">
        <v>480</v>
      </c>
      <c r="F12" s="55" t="s">
        <v>474</v>
      </c>
      <c r="G12" s="55" t="s">
        <v>63</v>
      </c>
      <c r="H12" s="67">
        <v>60618580</v>
      </c>
      <c r="I12" s="55" t="s">
        <v>342</v>
      </c>
      <c r="J12" s="55" t="s">
        <v>452</v>
      </c>
      <c r="K12" s="55" t="s">
        <v>464</v>
      </c>
      <c r="L12" s="65" t="s">
        <v>486</v>
      </c>
      <c r="M12" s="47"/>
    </row>
    <row r="13" spans="1:13" ht="21.75" customHeight="1" x14ac:dyDescent="0.3">
      <c r="A13" s="80">
        <v>11</v>
      </c>
      <c r="B13" s="66">
        <v>2024</v>
      </c>
      <c r="C13" s="74">
        <v>10</v>
      </c>
      <c r="D13" s="55" t="s">
        <v>107</v>
      </c>
      <c r="E13" s="55" t="s">
        <v>107</v>
      </c>
      <c r="F13" s="55" t="s">
        <v>62</v>
      </c>
      <c r="G13" s="55" t="s">
        <v>63</v>
      </c>
      <c r="H13" s="67">
        <v>380333260</v>
      </c>
      <c r="I13" s="55" t="s">
        <v>342</v>
      </c>
      <c r="J13" s="55" t="s">
        <v>452</v>
      </c>
      <c r="K13" s="55" t="s">
        <v>464</v>
      </c>
      <c r="L13" s="65"/>
      <c r="M13" s="47"/>
    </row>
    <row r="14" spans="1:13" ht="21.75" customHeight="1" x14ac:dyDescent="0.3">
      <c r="A14" s="80">
        <v>12</v>
      </c>
      <c r="B14" s="66">
        <v>2024</v>
      </c>
      <c r="C14" s="74">
        <v>10</v>
      </c>
      <c r="D14" s="55" t="s">
        <v>127</v>
      </c>
      <c r="E14" s="55" t="s">
        <v>127</v>
      </c>
      <c r="F14" s="65" t="s">
        <v>47</v>
      </c>
      <c r="G14" s="55" t="s">
        <v>97</v>
      </c>
      <c r="H14" s="67">
        <v>162900000</v>
      </c>
      <c r="I14" s="55" t="s">
        <v>342</v>
      </c>
      <c r="J14" s="55" t="s">
        <v>452</v>
      </c>
      <c r="K14" s="55" t="s">
        <v>464</v>
      </c>
      <c r="L14" s="65"/>
      <c r="M14" s="47"/>
    </row>
    <row r="15" spans="1:13" ht="21.75" customHeight="1" x14ac:dyDescent="0.3">
      <c r="A15" s="80">
        <v>13</v>
      </c>
      <c r="B15" s="66">
        <v>2024</v>
      </c>
      <c r="C15" s="74">
        <v>10</v>
      </c>
      <c r="D15" s="55" t="s">
        <v>387</v>
      </c>
      <c r="E15" s="55" t="s">
        <v>387</v>
      </c>
      <c r="F15" s="55" t="s">
        <v>62</v>
      </c>
      <c r="G15" s="55" t="s">
        <v>63</v>
      </c>
      <c r="H15" s="67">
        <v>764804700</v>
      </c>
      <c r="I15" s="55" t="s">
        <v>342</v>
      </c>
      <c r="J15" s="55" t="s">
        <v>452</v>
      </c>
      <c r="K15" s="55" t="s">
        <v>464</v>
      </c>
      <c r="L15" s="65"/>
      <c r="M15" s="47"/>
    </row>
    <row r="16" spans="1:13" ht="21.75" customHeight="1" x14ac:dyDescent="0.3">
      <c r="A16" s="80">
        <v>14</v>
      </c>
      <c r="B16" s="66">
        <v>2024</v>
      </c>
      <c r="C16" s="74">
        <v>10</v>
      </c>
      <c r="D16" s="55" t="s">
        <v>43</v>
      </c>
      <c r="E16" s="55" t="s">
        <v>43</v>
      </c>
      <c r="F16" s="55" t="s">
        <v>474</v>
      </c>
      <c r="G16" s="55" t="s">
        <v>63</v>
      </c>
      <c r="H16" s="67">
        <v>65465400</v>
      </c>
      <c r="I16" s="55" t="s">
        <v>342</v>
      </c>
      <c r="J16" s="55" t="s">
        <v>452</v>
      </c>
      <c r="K16" s="55" t="s">
        <v>464</v>
      </c>
      <c r="L16" s="65" t="s">
        <v>486</v>
      </c>
      <c r="M16" s="47"/>
    </row>
    <row r="17" spans="1:13" ht="21.75" customHeight="1" x14ac:dyDescent="0.3">
      <c r="A17" s="80">
        <v>15</v>
      </c>
      <c r="B17" s="66">
        <v>2024</v>
      </c>
      <c r="C17" s="74">
        <v>10</v>
      </c>
      <c r="D17" s="55" t="s">
        <v>481</v>
      </c>
      <c r="E17" s="55" t="s">
        <v>482</v>
      </c>
      <c r="F17" s="55" t="s">
        <v>474</v>
      </c>
      <c r="G17" s="55" t="s">
        <v>105</v>
      </c>
      <c r="H17" s="67">
        <v>50772700</v>
      </c>
      <c r="I17" s="55" t="s">
        <v>106</v>
      </c>
      <c r="J17" s="55" t="s">
        <v>453</v>
      </c>
      <c r="K17" s="55" t="s">
        <v>130</v>
      </c>
      <c r="L17" s="65"/>
      <c r="M17" s="47"/>
    </row>
    <row r="18" spans="1:13" ht="21.75" customHeight="1" x14ac:dyDescent="0.3">
      <c r="A18" s="80">
        <v>16</v>
      </c>
      <c r="B18" s="66">
        <v>2024</v>
      </c>
      <c r="C18" s="74">
        <v>10</v>
      </c>
      <c r="D18" s="55" t="s">
        <v>388</v>
      </c>
      <c r="E18" s="55" t="s">
        <v>98</v>
      </c>
      <c r="F18" s="55" t="s">
        <v>474</v>
      </c>
      <c r="G18" s="55" t="s">
        <v>48</v>
      </c>
      <c r="H18" s="67">
        <v>100000000</v>
      </c>
      <c r="I18" s="55" t="s">
        <v>74</v>
      </c>
      <c r="J18" s="55" t="s">
        <v>162</v>
      </c>
      <c r="K18" s="55" t="s">
        <v>163</v>
      </c>
      <c r="L18" s="65"/>
      <c r="M18" s="47"/>
    </row>
    <row r="19" spans="1:13" ht="21.75" customHeight="1" x14ac:dyDescent="0.3">
      <c r="A19" s="80">
        <v>17</v>
      </c>
      <c r="B19" s="66">
        <v>2024</v>
      </c>
      <c r="C19" s="74">
        <v>10</v>
      </c>
      <c r="D19" s="55" t="s">
        <v>483</v>
      </c>
      <c r="E19" s="55" t="s">
        <v>483</v>
      </c>
      <c r="F19" s="55" t="s">
        <v>474</v>
      </c>
      <c r="G19" s="55" t="s">
        <v>48</v>
      </c>
      <c r="H19" s="67">
        <v>35560000</v>
      </c>
      <c r="I19" s="55" t="s">
        <v>202</v>
      </c>
      <c r="J19" s="55" t="s">
        <v>213</v>
      </c>
      <c r="K19" s="55" t="s">
        <v>224</v>
      </c>
      <c r="L19" s="65"/>
      <c r="M19" s="47"/>
    </row>
    <row r="20" spans="1:13" ht="21.75" customHeight="1" x14ac:dyDescent="0.3">
      <c r="A20" s="80">
        <v>18</v>
      </c>
      <c r="B20" s="66">
        <v>2024</v>
      </c>
      <c r="C20" s="74">
        <v>10</v>
      </c>
      <c r="D20" s="55" t="s">
        <v>389</v>
      </c>
      <c r="E20" s="55" t="s">
        <v>429</v>
      </c>
      <c r="F20" s="65" t="s">
        <v>47</v>
      </c>
      <c r="G20" s="55" t="s">
        <v>97</v>
      </c>
      <c r="H20" s="67">
        <v>280020000</v>
      </c>
      <c r="I20" s="55" t="s">
        <v>84</v>
      </c>
      <c r="J20" s="55" t="s">
        <v>331</v>
      </c>
      <c r="K20" s="55" t="s">
        <v>366</v>
      </c>
      <c r="L20" s="65"/>
      <c r="M20" s="47"/>
    </row>
    <row r="21" spans="1:13" ht="21.75" customHeight="1" x14ac:dyDescent="0.3">
      <c r="A21" s="80">
        <v>19</v>
      </c>
      <c r="B21" s="66">
        <v>2024</v>
      </c>
      <c r="C21" s="74">
        <v>10</v>
      </c>
      <c r="D21" s="55" t="s">
        <v>390</v>
      </c>
      <c r="E21" s="55" t="s">
        <v>390</v>
      </c>
      <c r="F21" s="65" t="s">
        <v>47</v>
      </c>
      <c r="G21" s="55" t="s">
        <v>97</v>
      </c>
      <c r="H21" s="67">
        <v>30000000</v>
      </c>
      <c r="I21" s="55" t="s">
        <v>332</v>
      </c>
      <c r="J21" s="55" t="s">
        <v>454</v>
      </c>
      <c r="K21" s="55" t="s">
        <v>465</v>
      </c>
      <c r="L21" s="65"/>
      <c r="M21" s="47"/>
    </row>
    <row r="22" spans="1:13" ht="21.75" customHeight="1" x14ac:dyDescent="0.3">
      <c r="A22" s="80">
        <v>20</v>
      </c>
      <c r="B22" s="66">
        <v>2024</v>
      </c>
      <c r="C22" s="74">
        <v>11</v>
      </c>
      <c r="D22" s="55" t="s">
        <v>484</v>
      </c>
      <c r="E22" s="55" t="s">
        <v>391</v>
      </c>
      <c r="F22" s="55" t="s">
        <v>62</v>
      </c>
      <c r="G22" s="55" t="s">
        <v>63</v>
      </c>
      <c r="H22" s="67">
        <v>50000000</v>
      </c>
      <c r="I22" s="55" t="s">
        <v>64</v>
      </c>
      <c r="J22" s="55" t="s">
        <v>131</v>
      </c>
      <c r="K22" s="55" t="s">
        <v>132</v>
      </c>
      <c r="L22" s="65"/>
      <c r="M22" s="47"/>
    </row>
    <row r="23" spans="1:13" ht="21.75" customHeight="1" x14ac:dyDescent="0.3">
      <c r="A23" s="80">
        <v>21</v>
      </c>
      <c r="B23" s="66">
        <v>2024</v>
      </c>
      <c r="C23" s="74">
        <v>10</v>
      </c>
      <c r="D23" s="55" t="s">
        <v>392</v>
      </c>
      <c r="E23" s="55" t="s">
        <v>430</v>
      </c>
      <c r="F23" s="65" t="s">
        <v>47</v>
      </c>
      <c r="G23" s="55" t="s">
        <v>97</v>
      </c>
      <c r="H23" s="67">
        <v>119521940</v>
      </c>
      <c r="I23" s="55" t="s">
        <v>455</v>
      </c>
      <c r="J23" s="55" t="s">
        <v>456</v>
      </c>
      <c r="K23" s="55" t="s">
        <v>466</v>
      </c>
      <c r="L23" s="65"/>
      <c r="M23" s="47"/>
    </row>
    <row r="24" spans="1:13" ht="21.75" customHeight="1" x14ac:dyDescent="0.3">
      <c r="A24" s="80">
        <v>22</v>
      </c>
      <c r="B24" s="66">
        <v>2024</v>
      </c>
      <c r="C24" s="74">
        <v>10</v>
      </c>
      <c r="D24" s="55" t="s">
        <v>137</v>
      </c>
      <c r="E24" s="55" t="s">
        <v>138</v>
      </c>
      <c r="F24" s="65" t="s">
        <v>47</v>
      </c>
      <c r="G24" s="55" t="s">
        <v>97</v>
      </c>
      <c r="H24" s="67">
        <v>111439390</v>
      </c>
      <c r="I24" s="55" t="s">
        <v>75</v>
      </c>
      <c r="J24" s="55" t="s">
        <v>126</v>
      </c>
      <c r="K24" s="55" t="s">
        <v>225</v>
      </c>
      <c r="L24" s="65"/>
      <c r="M24" s="47"/>
    </row>
    <row r="25" spans="1:13" ht="21.75" customHeight="1" x14ac:dyDescent="0.3">
      <c r="A25" s="80">
        <v>23</v>
      </c>
      <c r="B25" s="66">
        <v>2024</v>
      </c>
      <c r="C25" s="74">
        <v>10</v>
      </c>
      <c r="D25" s="55" t="s">
        <v>139</v>
      </c>
      <c r="E25" s="55" t="s">
        <v>140</v>
      </c>
      <c r="F25" s="65" t="s">
        <v>47</v>
      </c>
      <c r="G25" s="55" t="s">
        <v>97</v>
      </c>
      <c r="H25" s="67">
        <v>64904520</v>
      </c>
      <c r="I25" s="55" t="s">
        <v>75</v>
      </c>
      <c r="J25" s="55" t="s">
        <v>126</v>
      </c>
      <c r="K25" s="55" t="s">
        <v>225</v>
      </c>
      <c r="L25" s="65"/>
      <c r="M25" s="47"/>
    </row>
    <row r="26" spans="1:13" ht="21.75" customHeight="1" x14ac:dyDescent="0.3">
      <c r="A26" s="80">
        <v>24</v>
      </c>
      <c r="B26" s="66">
        <v>2024</v>
      </c>
      <c r="C26" s="74">
        <v>10</v>
      </c>
      <c r="D26" s="55" t="s">
        <v>141</v>
      </c>
      <c r="E26" s="55" t="s">
        <v>142</v>
      </c>
      <c r="F26" s="55" t="s">
        <v>52</v>
      </c>
      <c r="G26" s="55" t="s">
        <v>48</v>
      </c>
      <c r="H26" s="67">
        <v>35628670</v>
      </c>
      <c r="I26" s="55" t="s">
        <v>75</v>
      </c>
      <c r="J26" s="55" t="s">
        <v>126</v>
      </c>
      <c r="K26" s="55" t="s">
        <v>225</v>
      </c>
      <c r="L26" s="65"/>
      <c r="M26" s="47"/>
    </row>
    <row r="27" spans="1:13" ht="21.75" customHeight="1" x14ac:dyDescent="0.3">
      <c r="A27" s="80">
        <v>25</v>
      </c>
      <c r="B27" s="66">
        <v>2024</v>
      </c>
      <c r="C27" s="74">
        <v>10</v>
      </c>
      <c r="D27" s="55" t="s">
        <v>143</v>
      </c>
      <c r="E27" s="55" t="s">
        <v>144</v>
      </c>
      <c r="F27" s="65" t="s">
        <v>47</v>
      </c>
      <c r="G27" s="55" t="s">
        <v>97</v>
      </c>
      <c r="H27" s="67">
        <v>1278212530</v>
      </c>
      <c r="I27" s="55" t="s">
        <v>75</v>
      </c>
      <c r="J27" s="55" t="s">
        <v>126</v>
      </c>
      <c r="K27" s="55" t="s">
        <v>225</v>
      </c>
      <c r="L27" s="65"/>
      <c r="M27" s="47"/>
    </row>
    <row r="28" spans="1:13" ht="21.75" customHeight="1" x14ac:dyDescent="0.3">
      <c r="A28" s="80">
        <v>26</v>
      </c>
      <c r="B28" s="66">
        <v>2024</v>
      </c>
      <c r="C28" s="74">
        <v>10</v>
      </c>
      <c r="D28" s="55" t="s">
        <v>145</v>
      </c>
      <c r="E28" s="55" t="s">
        <v>144</v>
      </c>
      <c r="F28" s="65" t="s">
        <v>47</v>
      </c>
      <c r="G28" s="55" t="s">
        <v>97</v>
      </c>
      <c r="H28" s="67">
        <v>163261680</v>
      </c>
      <c r="I28" s="55" t="s">
        <v>75</v>
      </c>
      <c r="J28" s="55" t="s">
        <v>126</v>
      </c>
      <c r="K28" s="55" t="s">
        <v>225</v>
      </c>
      <c r="L28" s="65"/>
      <c r="M28" s="47"/>
    </row>
    <row r="29" spans="1:13" ht="21.75" customHeight="1" x14ac:dyDescent="0.3">
      <c r="A29" s="80">
        <v>27</v>
      </c>
      <c r="B29" s="66">
        <v>2024</v>
      </c>
      <c r="C29" s="74">
        <v>10</v>
      </c>
      <c r="D29" s="55" t="s">
        <v>146</v>
      </c>
      <c r="E29" s="55" t="s">
        <v>147</v>
      </c>
      <c r="F29" s="65" t="s">
        <v>47</v>
      </c>
      <c r="G29" s="55" t="s">
        <v>97</v>
      </c>
      <c r="H29" s="67">
        <v>64229000</v>
      </c>
      <c r="I29" s="55" t="s">
        <v>75</v>
      </c>
      <c r="J29" s="55" t="s">
        <v>126</v>
      </c>
      <c r="K29" s="55" t="s">
        <v>225</v>
      </c>
      <c r="L29" s="65"/>
      <c r="M29" s="47"/>
    </row>
    <row r="30" spans="1:13" ht="21.75" customHeight="1" x14ac:dyDescent="0.3">
      <c r="A30" s="80">
        <v>28</v>
      </c>
      <c r="B30" s="66">
        <v>2024</v>
      </c>
      <c r="C30" s="74">
        <v>10</v>
      </c>
      <c r="D30" s="55" t="s">
        <v>148</v>
      </c>
      <c r="E30" s="55" t="s">
        <v>149</v>
      </c>
      <c r="F30" s="65" t="s">
        <v>47</v>
      </c>
      <c r="G30" s="55" t="s">
        <v>97</v>
      </c>
      <c r="H30" s="67">
        <v>112768600</v>
      </c>
      <c r="I30" s="55" t="s">
        <v>75</v>
      </c>
      <c r="J30" s="55" t="s">
        <v>126</v>
      </c>
      <c r="K30" s="55" t="s">
        <v>225</v>
      </c>
      <c r="L30" s="65"/>
      <c r="M30" s="47"/>
    </row>
    <row r="31" spans="1:13" ht="21.75" customHeight="1" x14ac:dyDescent="0.3">
      <c r="A31" s="80">
        <v>29</v>
      </c>
      <c r="B31" s="66">
        <v>2024</v>
      </c>
      <c r="C31" s="74">
        <v>10</v>
      </c>
      <c r="D31" s="55" t="s">
        <v>150</v>
      </c>
      <c r="E31" s="55" t="s">
        <v>101</v>
      </c>
      <c r="F31" s="65" t="s">
        <v>47</v>
      </c>
      <c r="G31" s="55" t="s">
        <v>97</v>
      </c>
      <c r="H31" s="67">
        <v>499170050</v>
      </c>
      <c r="I31" s="55" t="s">
        <v>75</v>
      </c>
      <c r="J31" s="55" t="s">
        <v>126</v>
      </c>
      <c r="K31" s="55" t="s">
        <v>225</v>
      </c>
      <c r="L31" s="65"/>
      <c r="M31" s="47"/>
    </row>
    <row r="32" spans="1:13" ht="21.75" customHeight="1" x14ac:dyDescent="0.3">
      <c r="A32" s="80">
        <v>30</v>
      </c>
      <c r="B32" s="66">
        <v>2024</v>
      </c>
      <c r="C32" s="74">
        <v>10</v>
      </c>
      <c r="D32" s="55" t="s">
        <v>151</v>
      </c>
      <c r="E32" s="55" t="s">
        <v>109</v>
      </c>
      <c r="F32" s="65" t="s">
        <v>47</v>
      </c>
      <c r="G32" s="55" t="s">
        <v>97</v>
      </c>
      <c r="H32" s="67">
        <v>606425440</v>
      </c>
      <c r="I32" s="55" t="s">
        <v>75</v>
      </c>
      <c r="J32" s="55" t="s">
        <v>126</v>
      </c>
      <c r="K32" s="55" t="s">
        <v>225</v>
      </c>
      <c r="L32" s="65"/>
      <c r="M32" s="47"/>
    </row>
    <row r="33" spans="1:13" ht="21.75" customHeight="1" x14ac:dyDescent="0.3">
      <c r="A33" s="80">
        <v>31</v>
      </c>
      <c r="B33" s="66">
        <v>2024</v>
      </c>
      <c r="C33" s="74">
        <v>10</v>
      </c>
      <c r="D33" s="55" t="s">
        <v>152</v>
      </c>
      <c r="E33" s="55" t="s">
        <v>153</v>
      </c>
      <c r="F33" s="65" t="s">
        <v>47</v>
      </c>
      <c r="G33" s="55" t="s">
        <v>97</v>
      </c>
      <c r="H33" s="67">
        <v>240836050</v>
      </c>
      <c r="I33" s="55" t="s">
        <v>75</v>
      </c>
      <c r="J33" s="55" t="s">
        <v>126</v>
      </c>
      <c r="K33" s="55" t="s">
        <v>225</v>
      </c>
      <c r="L33" s="65"/>
      <c r="M33" s="47"/>
    </row>
    <row r="34" spans="1:13" ht="21.75" customHeight="1" x14ac:dyDescent="0.3">
      <c r="A34" s="80">
        <v>32</v>
      </c>
      <c r="B34" s="66">
        <v>2024</v>
      </c>
      <c r="C34" s="74">
        <v>10</v>
      </c>
      <c r="D34" s="55" t="s">
        <v>154</v>
      </c>
      <c r="E34" s="55" t="s">
        <v>155</v>
      </c>
      <c r="F34" s="65" t="s">
        <v>47</v>
      </c>
      <c r="G34" s="55" t="s">
        <v>97</v>
      </c>
      <c r="H34" s="67">
        <v>80422200</v>
      </c>
      <c r="I34" s="55" t="s">
        <v>75</v>
      </c>
      <c r="J34" s="55" t="s">
        <v>126</v>
      </c>
      <c r="K34" s="55" t="s">
        <v>225</v>
      </c>
      <c r="L34" s="65"/>
      <c r="M34" s="47"/>
    </row>
    <row r="35" spans="1:13" ht="21.75" customHeight="1" x14ac:dyDescent="0.3">
      <c r="A35" s="80">
        <v>33</v>
      </c>
      <c r="B35" s="66">
        <v>2024</v>
      </c>
      <c r="C35" s="74">
        <v>11</v>
      </c>
      <c r="D35" s="55" t="s">
        <v>393</v>
      </c>
      <c r="E35" s="55" t="s">
        <v>431</v>
      </c>
      <c r="F35" s="55" t="s">
        <v>62</v>
      </c>
      <c r="G35" s="55" t="s">
        <v>63</v>
      </c>
      <c r="H35" s="67">
        <v>2530000000</v>
      </c>
      <c r="I35" s="55" t="s">
        <v>75</v>
      </c>
      <c r="J35" s="55" t="s">
        <v>126</v>
      </c>
      <c r="K35" s="55" t="s">
        <v>225</v>
      </c>
      <c r="L35" s="68"/>
      <c r="M35" s="47"/>
    </row>
    <row r="36" spans="1:13" ht="21.75" customHeight="1" x14ac:dyDescent="0.3">
      <c r="A36" s="80">
        <v>34</v>
      </c>
      <c r="B36" s="66">
        <v>2024</v>
      </c>
      <c r="C36" s="74">
        <v>11</v>
      </c>
      <c r="D36" s="55" t="s">
        <v>394</v>
      </c>
      <c r="E36" s="55" t="s">
        <v>432</v>
      </c>
      <c r="F36" s="55" t="s">
        <v>62</v>
      </c>
      <c r="G36" s="55" t="s">
        <v>63</v>
      </c>
      <c r="H36" s="67">
        <v>531160000</v>
      </c>
      <c r="I36" s="55" t="s">
        <v>75</v>
      </c>
      <c r="J36" s="55" t="s">
        <v>126</v>
      </c>
      <c r="K36" s="55" t="s">
        <v>225</v>
      </c>
      <c r="L36" s="68"/>
      <c r="M36" s="47"/>
    </row>
    <row r="37" spans="1:13" ht="21.75" customHeight="1" x14ac:dyDescent="0.3">
      <c r="A37" s="80">
        <v>35</v>
      </c>
      <c r="B37" s="66">
        <v>2024</v>
      </c>
      <c r="C37" s="74">
        <v>11</v>
      </c>
      <c r="D37" s="55" t="s">
        <v>395</v>
      </c>
      <c r="E37" s="55" t="s">
        <v>433</v>
      </c>
      <c r="F37" s="55" t="s">
        <v>62</v>
      </c>
      <c r="G37" s="55" t="s">
        <v>63</v>
      </c>
      <c r="H37" s="67">
        <v>184589000</v>
      </c>
      <c r="I37" s="55" t="s">
        <v>75</v>
      </c>
      <c r="J37" s="55" t="s">
        <v>126</v>
      </c>
      <c r="K37" s="55" t="s">
        <v>225</v>
      </c>
      <c r="L37" s="68"/>
      <c r="M37" s="47"/>
    </row>
    <row r="38" spans="1:13" ht="21.75" customHeight="1" x14ac:dyDescent="0.3">
      <c r="A38" s="80">
        <v>36</v>
      </c>
      <c r="B38" s="66">
        <v>2024</v>
      </c>
      <c r="C38" s="74">
        <v>10</v>
      </c>
      <c r="D38" s="55" t="s">
        <v>396</v>
      </c>
      <c r="E38" s="55" t="s">
        <v>144</v>
      </c>
      <c r="F38" s="65" t="s">
        <v>47</v>
      </c>
      <c r="G38" s="55" t="s">
        <v>97</v>
      </c>
      <c r="H38" s="67">
        <v>50000000</v>
      </c>
      <c r="I38" s="55" t="s">
        <v>102</v>
      </c>
      <c r="J38" s="55" t="s">
        <v>338</v>
      </c>
      <c r="K38" s="55" t="s">
        <v>371</v>
      </c>
      <c r="L38" s="65"/>
      <c r="M38" s="47"/>
    </row>
    <row r="39" spans="1:13" ht="21.75" customHeight="1" x14ac:dyDescent="0.3">
      <c r="A39" s="80">
        <v>37</v>
      </c>
      <c r="B39" s="66">
        <v>2024</v>
      </c>
      <c r="C39" s="74">
        <v>10</v>
      </c>
      <c r="D39" s="55" t="s">
        <v>397</v>
      </c>
      <c r="E39" s="55" t="s">
        <v>109</v>
      </c>
      <c r="F39" s="65" t="s">
        <v>47</v>
      </c>
      <c r="G39" s="55" t="s">
        <v>97</v>
      </c>
      <c r="H39" s="67">
        <v>230000000</v>
      </c>
      <c r="I39" s="55" t="s">
        <v>102</v>
      </c>
      <c r="J39" s="55" t="s">
        <v>338</v>
      </c>
      <c r="K39" s="55" t="s">
        <v>371</v>
      </c>
      <c r="L39" s="65"/>
      <c r="M39" s="47"/>
    </row>
    <row r="40" spans="1:13" ht="21.75" customHeight="1" x14ac:dyDescent="0.3">
      <c r="A40" s="80">
        <v>38</v>
      </c>
      <c r="B40" s="66">
        <v>2024</v>
      </c>
      <c r="C40" s="74">
        <v>10</v>
      </c>
      <c r="D40" s="55" t="s">
        <v>398</v>
      </c>
      <c r="E40" s="55" t="s">
        <v>426</v>
      </c>
      <c r="F40" s="65" t="s">
        <v>47</v>
      </c>
      <c r="G40" s="55" t="s">
        <v>97</v>
      </c>
      <c r="H40" s="67">
        <v>61000000</v>
      </c>
      <c r="I40" s="55" t="s">
        <v>102</v>
      </c>
      <c r="J40" s="55" t="s">
        <v>457</v>
      </c>
      <c r="K40" s="55" t="s">
        <v>44</v>
      </c>
      <c r="L40" s="65"/>
      <c r="M40" s="47"/>
    </row>
    <row r="41" spans="1:13" ht="21.75" customHeight="1" x14ac:dyDescent="0.3">
      <c r="A41" s="80">
        <v>39</v>
      </c>
      <c r="B41" s="66">
        <v>2024</v>
      </c>
      <c r="C41" s="74">
        <v>11</v>
      </c>
      <c r="D41" s="55" t="s">
        <v>399</v>
      </c>
      <c r="E41" s="55" t="s">
        <v>380</v>
      </c>
      <c r="F41" s="55" t="s">
        <v>52</v>
      </c>
      <c r="G41" s="55" t="s">
        <v>63</v>
      </c>
      <c r="H41" s="67">
        <v>32100000</v>
      </c>
      <c r="I41" s="55" t="s">
        <v>102</v>
      </c>
      <c r="J41" s="55" t="s">
        <v>457</v>
      </c>
      <c r="K41" s="55" t="s">
        <v>44</v>
      </c>
      <c r="L41" s="65" t="s">
        <v>486</v>
      </c>
      <c r="M41" s="47"/>
    </row>
    <row r="42" spans="1:13" ht="21.75" customHeight="1" x14ac:dyDescent="0.3">
      <c r="A42" s="80">
        <v>40</v>
      </c>
      <c r="B42" s="66">
        <v>2024</v>
      </c>
      <c r="C42" s="74">
        <v>11</v>
      </c>
      <c r="D42" s="55" t="s">
        <v>400</v>
      </c>
      <c r="E42" s="55" t="s">
        <v>400</v>
      </c>
      <c r="F42" s="55" t="s">
        <v>62</v>
      </c>
      <c r="G42" s="55" t="s">
        <v>63</v>
      </c>
      <c r="H42" s="67">
        <v>24570000</v>
      </c>
      <c r="I42" s="55" t="s">
        <v>102</v>
      </c>
      <c r="J42" s="55" t="s">
        <v>112</v>
      </c>
      <c r="K42" s="55" t="s">
        <v>44</v>
      </c>
      <c r="L42" s="69"/>
      <c r="M42" s="47"/>
    </row>
    <row r="43" spans="1:13" ht="21.75" customHeight="1" x14ac:dyDescent="0.3">
      <c r="A43" s="80">
        <v>41</v>
      </c>
      <c r="B43" s="66">
        <v>2024</v>
      </c>
      <c r="C43" s="74">
        <v>11</v>
      </c>
      <c r="D43" s="55" t="s">
        <v>401</v>
      </c>
      <c r="E43" s="55" t="s">
        <v>434</v>
      </c>
      <c r="F43" s="55" t="s">
        <v>62</v>
      </c>
      <c r="G43" s="55" t="s">
        <v>63</v>
      </c>
      <c r="H43" s="67">
        <v>34000000</v>
      </c>
      <c r="I43" s="55" t="s">
        <v>102</v>
      </c>
      <c r="J43" s="55" t="s">
        <v>112</v>
      </c>
      <c r="K43" s="55" t="s">
        <v>44</v>
      </c>
      <c r="L43" s="69"/>
      <c r="M43" s="47"/>
    </row>
    <row r="44" spans="1:13" ht="21.75" customHeight="1" x14ac:dyDescent="0.3">
      <c r="A44" s="80">
        <v>42</v>
      </c>
      <c r="B44" s="66">
        <v>2024</v>
      </c>
      <c r="C44" s="74">
        <v>11</v>
      </c>
      <c r="D44" s="55" t="s">
        <v>402</v>
      </c>
      <c r="E44" s="55" t="s">
        <v>435</v>
      </c>
      <c r="F44" s="55" t="s">
        <v>62</v>
      </c>
      <c r="G44" s="55" t="s">
        <v>63</v>
      </c>
      <c r="H44" s="67">
        <v>98000000</v>
      </c>
      <c r="I44" s="55" t="s">
        <v>102</v>
      </c>
      <c r="J44" s="55" t="s">
        <v>112</v>
      </c>
      <c r="K44" s="55" t="s">
        <v>44</v>
      </c>
      <c r="L44" s="69"/>
      <c r="M44" s="47"/>
    </row>
    <row r="45" spans="1:13" ht="21.75" customHeight="1" x14ac:dyDescent="0.3">
      <c r="A45" s="80">
        <v>43</v>
      </c>
      <c r="B45" s="66">
        <v>2024</v>
      </c>
      <c r="C45" s="74">
        <v>11</v>
      </c>
      <c r="D45" s="55" t="s">
        <v>403</v>
      </c>
      <c r="E45" s="55" t="s">
        <v>403</v>
      </c>
      <c r="F45" s="55" t="s">
        <v>62</v>
      </c>
      <c r="G45" s="55" t="s">
        <v>63</v>
      </c>
      <c r="H45" s="67">
        <v>408000000</v>
      </c>
      <c r="I45" s="55" t="s">
        <v>102</v>
      </c>
      <c r="J45" s="55" t="s">
        <v>112</v>
      </c>
      <c r="K45" s="55" t="s">
        <v>44</v>
      </c>
      <c r="L45" s="69"/>
      <c r="M45" s="47"/>
    </row>
    <row r="46" spans="1:13" ht="21.75" customHeight="1" x14ac:dyDescent="0.3">
      <c r="A46" s="80">
        <v>44</v>
      </c>
      <c r="B46" s="66">
        <v>2024</v>
      </c>
      <c r="C46" s="74">
        <v>11</v>
      </c>
      <c r="D46" s="55" t="s">
        <v>404</v>
      </c>
      <c r="E46" s="55" t="s">
        <v>404</v>
      </c>
      <c r="F46" s="55" t="s">
        <v>62</v>
      </c>
      <c r="G46" s="55" t="s">
        <v>63</v>
      </c>
      <c r="H46" s="67">
        <v>41136000</v>
      </c>
      <c r="I46" s="55" t="s">
        <v>102</v>
      </c>
      <c r="J46" s="55" t="s">
        <v>112</v>
      </c>
      <c r="K46" s="55" t="s">
        <v>44</v>
      </c>
      <c r="L46" s="69"/>
      <c r="M46" s="47"/>
    </row>
    <row r="47" spans="1:13" ht="21.75" customHeight="1" x14ac:dyDescent="0.3">
      <c r="A47" s="80">
        <v>45</v>
      </c>
      <c r="B47" s="66">
        <v>2024</v>
      </c>
      <c r="C47" s="74">
        <v>11</v>
      </c>
      <c r="D47" s="55" t="s">
        <v>405</v>
      </c>
      <c r="E47" s="55" t="s">
        <v>405</v>
      </c>
      <c r="F47" s="55" t="s">
        <v>474</v>
      </c>
      <c r="G47" s="55" t="s">
        <v>63</v>
      </c>
      <c r="H47" s="67">
        <v>30000000</v>
      </c>
      <c r="I47" s="55" t="s">
        <v>102</v>
      </c>
      <c r="J47" s="55" t="s">
        <v>112</v>
      </c>
      <c r="K47" s="55" t="s">
        <v>44</v>
      </c>
      <c r="L47" s="69" t="s">
        <v>486</v>
      </c>
      <c r="M47" s="47"/>
    </row>
    <row r="48" spans="1:13" ht="21.75" customHeight="1" x14ac:dyDescent="0.3">
      <c r="A48" s="80">
        <v>46</v>
      </c>
      <c r="B48" s="66">
        <v>2024</v>
      </c>
      <c r="C48" s="74">
        <v>11</v>
      </c>
      <c r="D48" s="55" t="s">
        <v>406</v>
      </c>
      <c r="E48" s="55" t="s">
        <v>406</v>
      </c>
      <c r="F48" s="65" t="s">
        <v>47</v>
      </c>
      <c r="G48" s="55" t="s">
        <v>97</v>
      </c>
      <c r="H48" s="67">
        <v>350000000</v>
      </c>
      <c r="I48" s="55" t="s">
        <v>102</v>
      </c>
      <c r="J48" s="55" t="s">
        <v>112</v>
      </c>
      <c r="K48" s="55" t="s">
        <v>44</v>
      </c>
      <c r="L48" s="69"/>
      <c r="M48" s="47"/>
    </row>
    <row r="49" spans="1:13" ht="21.75" customHeight="1" x14ac:dyDescent="0.3">
      <c r="A49" s="80">
        <v>47</v>
      </c>
      <c r="B49" s="66">
        <v>2024</v>
      </c>
      <c r="C49" s="74">
        <v>10</v>
      </c>
      <c r="D49" s="55" t="s">
        <v>407</v>
      </c>
      <c r="E49" s="55" t="s">
        <v>103</v>
      </c>
      <c r="F49" s="55" t="s">
        <v>62</v>
      </c>
      <c r="G49" s="55" t="s">
        <v>468</v>
      </c>
      <c r="H49" s="67">
        <v>1214000000</v>
      </c>
      <c r="I49" s="55" t="s">
        <v>77</v>
      </c>
      <c r="J49" s="55" t="s">
        <v>214</v>
      </c>
      <c r="K49" s="55" t="s">
        <v>226</v>
      </c>
      <c r="L49" s="69"/>
      <c r="M49" s="47"/>
    </row>
    <row r="50" spans="1:13" ht="21.75" customHeight="1" x14ac:dyDescent="0.3">
      <c r="A50" s="80">
        <v>48</v>
      </c>
      <c r="B50" s="66">
        <v>2024</v>
      </c>
      <c r="C50" s="74">
        <v>12</v>
      </c>
      <c r="D50" s="55" t="s">
        <v>113</v>
      </c>
      <c r="E50" s="55" t="s">
        <v>114</v>
      </c>
      <c r="F50" s="65" t="s">
        <v>47</v>
      </c>
      <c r="G50" s="55" t="s">
        <v>97</v>
      </c>
      <c r="H50" s="67">
        <v>40560500</v>
      </c>
      <c r="I50" s="55" t="s">
        <v>75</v>
      </c>
      <c r="J50" s="55" t="s">
        <v>87</v>
      </c>
      <c r="K50" s="55" t="s">
        <v>94</v>
      </c>
      <c r="L50" s="69"/>
      <c r="M50" s="47"/>
    </row>
    <row r="51" spans="1:13" ht="21.75" customHeight="1" x14ac:dyDescent="0.3">
      <c r="A51" s="80">
        <v>49</v>
      </c>
      <c r="B51" s="66">
        <v>2024</v>
      </c>
      <c r="C51" s="74">
        <v>12</v>
      </c>
      <c r="D51" s="55" t="s">
        <v>103</v>
      </c>
      <c r="E51" s="55" t="s">
        <v>103</v>
      </c>
      <c r="F51" s="55" t="s">
        <v>62</v>
      </c>
      <c r="G51" s="55" t="s">
        <v>63</v>
      </c>
      <c r="H51" s="67">
        <v>209754380</v>
      </c>
      <c r="I51" s="55" t="s">
        <v>77</v>
      </c>
      <c r="J51" s="55" t="s">
        <v>104</v>
      </c>
      <c r="K51" s="55" t="s">
        <v>42</v>
      </c>
      <c r="L51" s="69"/>
      <c r="M51" s="47"/>
    </row>
    <row r="52" spans="1:13" ht="21.75" customHeight="1" x14ac:dyDescent="0.3">
      <c r="A52" s="80">
        <v>50</v>
      </c>
      <c r="B52" s="66">
        <v>2024</v>
      </c>
      <c r="C52" s="74">
        <v>11</v>
      </c>
      <c r="D52" s="55" t="s">
        <v>133</v>
      </c>
      <c r="E52" s="55" t="s">
        <v>134</v>
      </c>
      <c r="F52" s="65" t="s">
        <v>47</v>
      </c>
      <c r="G52" s="55" t="s">
        <v>97</v>
      </c>
      <c r="H52" s="67">
        <v>32430000</v>
      </c>
      <c r="I52" s="55" t="s">
        <v>85</v>
      </c>
      <c r="J52" s="55" t="s">
        <v>135</v>
      </c>
      <c r="K52" s="55" t="s">
        <v>136</v>
      </c>
      <c r="L52" s="69"/>
      <c r="M52" s="47"/>
    </row>
    <row r="53" spans="1:13" ht="21.75" customHeight="1" x14ac:dyDescent="0.3">
      <c r="A53" s="80">
        <v>51</v>
      </c>
      <c r="B53" s="66">
        <v>2024</v>
      </c>
      <c r="C53" s="74">
        <v>12</v>
      </c>
      <c r="D53" s="55" t="s">
        <v>408</v>
      </c>
      <c r="E53" s="55" t="s">
        <v>110</v>
      </c>
      <c r="F53" s="55" t="s">
        <v>47</v>
      </c>
      <c r="G53" s="55" t="s">
        <v>48</v>
      </c>
      <c r="H53" s="67">
        <v>400000000</v>
      </c>
      <c r="I53" s="55" t="s">
        <v>106</v>
      </c>
      <c r="J53" s="55" t="s">
        <v>95</v>
      </c>
      <c r="K53" s="55" t="s">
        <v>374</v>
      </c>
      <c r="L53" s="69"/>
      <c r="M53" s="47"/>
    </row>
    <row r="54" spans="1:13" ht="21.75" customHeight="1" x14ac:dyDescent="0.3">
      <c r="A54" s="80">
        <v>52</v>
      </c>
      <c r="B54" s="66">
        <v>2024</v>
      </c>
      <c r="C54" s="74">
        <v>11</v>
      </c>
      <c r="D54" s="55" t="s">
        <v>409</v>
      </c>
      <c r="E54" s="55" t="s">
        <v>436</v>
      </c>
      <c r="F54" s="55" t="s">
        <v>474</v>
      </c>
      <c r="G54" s="55" t="s">
        <v>48</v>
      </c>
      <c r="H54" s="67">
        <v>86000000</v>
      </c>
      <c r="I54" s="55" t="s">
        <v>106</v>
      </c>
      <c r="J54" s="55" t="s">
        <v>95</v>
      </c>
      <c r="K54" s="55" t="s">
        <v>374</v>
      </c>
      <c r="L54" s="69"/>
      <c r="M54" s="47"/>
    </row>
    <row r="55" spans="1:13" ht="21.75" customHeight="1" x14ac:dyDescent="0.3">
      <c r="A55" s="80">
        <v>53</v>
      </c>
      <c r="B55" s="66">
        <v>2024</v>
      </c>
      <c r="C55" s="74">
        <v>11</v>
      </c>
      <c r="D55" s="55" t="s">
        <v>410</v>
      </c>
      <c r="E55" s="55" t="s">
        <v>199</v>
      </c>
      <c r="F55" s="55" t="s">
        <v>47</v>
      </c>
      <c r="G55" s="55" t="s">
        <v>48</v>
      </c>
      <c r="H55" s="67">
        <v>310000000</v>
      </c>
      <c r="I55" s="55" t="s">
        <v>106</v>
      </c>
      <c r="J55" s="55" t="s">
        <v>95</v>
      </c>
      <c r="K55" s="55" t="s">
        <v>374</v>
      </c>
      <c r="L55" s="69"/>
      <c r="M55" s="47"/>
    </row>
    <row r="56" spans="1:13" ht="21.75" customHeight="1" x14ac:dyDescent="0.3">
      <c r="A56" s="80">
        <v>54</v>
      </c>
      <c r="B56" s="66">
        <v>2024</v>
      </c>
      <c r="C56" s="74">
        <v>10</v>
      </c>
      <c r="D56" s="55" t="s">
        <v>411</v>
      </c>
      <c r="E56" s="55" t="s">
        <v>108</v>
      </c>
      <c r="F56" s="55" t="s">
        <v>474</v>
      </c>
      <c r="G56" s="55" t="s">
        <v>48</v>
      </c>
      <c r="H56" s="67">
        <v>68306810</v>
      </c>
      <c r="I56" s="55" t="s">
        <v>106</v>
      </c>
      <c r="J56" s="55" t="s">
        <v>123</v>
      </c>
      <c r="K56" s="55" t="s">
        <v>228</v>
      </c>
      <c r="L56" s="69"/>
      <c r="M56" s="47"/>
    </row>
    <row r="57" spans="1:13" ht="21.75" customHeight="1" x14ac:dyDescent="0.3">
      <c r="A57" s="80">
        <v>55</v>
      </c>
      <c r="B57" s="66">
        <v>2024</v>
      </c>
      <c r="C57" s="74">
        <v>10</v>
      </c>
      <c r="D57" s="55" t="s">
        <v>412</v>
      </c>
      <c r="E57" s="55" t="s">
        <v>437</v>
      </c>
      <c r="F57" s="55" t="s">
        <v>474</v>
      </c>
      <c r="G57" s="55" t="s">
        <v>48</v>
      </c>
      <c r="H57" s="67">
        <v>143825160</v>
      </c>
      <c r="I57" s="55" t="s">
        <v>106</v>
      </c>
      <c r="J57" s="55" t="s">
        <v>123</v>
      </c>
      <c r="K57" s="55" t="s">
        <v>228</v>
      </c>
      <c r="L57" s="69"/>
      <c r="M57" s="47"/>
    </row>
    <row r="58" spans="1:13" ht="21.75" customHeight="1" x14ac:dyDescent="0.3">
      <c r="A58" s="80">
        <v>56</v>
      </c>
      <c r="B58" s="66">
        <v>2024</v>
      </c>
      <c r="C58" s="74">
        <v>10</v>
      </c>
      <c r="D58" s="55" t="s">
        <v>413</v>
      </c>
      <c r="E58" s="55" t="s">
        <v>438</v>
      </c>
      <c r="F58" s="55" t="s">
        <v>62</v>
      </c>
      <c r="G58" s="55" t="s">
        <v>63</v>
      </c>
      <c r="H58" s="67">
        <v>1205600000</v>
      </c>
      <c r="I58" s="55" t="s">
        <v>106</v>
      </c>
      <c r="J58" s="55" t="s">
        <v>458</v>
      </c>
      <c r="K58" s="55" t="s">
        <v>467</v>
      </c>
      <c r="L58" s="69"/>
      <c r="M58" s="47"/>
    </row>
    <row r="59" spans="1:13" ht="21.75" customHeight="1" x14ac:dyDescent="0.3">
      <c r="A59" s="80">
        <v>57</v>
      </c>
      <c r="B59" s="66">
        <v>2024</v>
      </c>
      <c r="C59" s="74">
        <v>10</v>
      </c>
      <c r="D59" s="55" t="s">
        <v>414</v>
      </c>
      <c r="E59" s="55" t="s">
        <v>439</v>
      </c>
      <c r="F59" s="55" t="s">
        <v>62</v>
      </c>
      <c r="G59" s="55" t="s">
        <v>63</v>
      </c>
      <c r="H59" s="67">
        <v>23000000</v>
      </c>
      <c r="I59" s="55" t="s">
        <v>106</v>
      </c>
      <c r="J59" s="55" t="s">
        <v>458</v>
      </c>
      <c r="K59" s="55" t="s">
        <v>467</v>
      </c>
      <c r="L59" s="69"/>
      <c r="M59" s="47"/>
    </row>
    <row r="60" spans="1:13" ht="21.75" customHeight="1" x14ac:dyDescent="0.3">
      <c r="A60" s="80">
        <v>58</v>
      </c>
      <c r="B60" s="66">
        <v>2024</v>
      </c>
      <c r="C60" s="74">
        <v>10</v>
      </c>
      <c r="D60" s="55" t="s">
        <v>415</v>
      </c>
      <c r="E60" s="55" t="s">
        <v>386</v>
      </c>
      <c r="F60" s="55" t="s">
        <v>474</v>
      </c>
      <c r="G60" s="55" t="s">
        <v>48</v>
      </c>
      <c r="H60" s="67">
        <v>149580000</v>
      </c>
      <c r="I60" s="55" t="s">
        <v>106</v>
      </c>
      <c r="J60" s="55" t="s">
        <v>458</v>
      </c>
      <c r="K60" s="55" t="s">
        <v>467</v>
      </c>
      <c r="L60" s="69"/>
      <c r="M60" s="47"/>
    </row>
    <row r="61" spans="1:13" ht="21.75" customHeight="1" x14ac:dyDescent="0.3">
      <c r="A61" s="80">
        <v>59</v>
      </c>
      <c r="B61" s="66">
        <v>2024</v>
      </c>
      <c r="C61" s="74">
        <v>10</v>
      </c>
      <c r="D61" s="55" t="s">
        <v>416</v>
      </c>
      <c r="E61" s="55" t="s">
        <v>440</v>
      </c>
      <c r="F61" s="55" t="s">
        <v>474</v>
      </c>
      <c r="G61" s="55" t="s">
        <v>48</v>
      </c>
      <c r="H61" s="67">
        <v>91090000</v>
      </c>
      <c r="I61" s="55" t="s">
        <v>106</v>
      </c>
      <c r="J61" s="55" t="s">
        <v>458</v>
      </c>
      <c r="K61" s="55" t="s">
        <v>467</v>
      </c>
      <c r="L61" s="69"/>
      <c r="M61" s="47"/>
    </row>
    <row r="62" spans="1:13" ht="21.75" customHeight="1" x14ac:dyDescent="0.3">
      <c r="A62" s="80">
        <v>60</v>
      </c>
      <c r="B62" s="66">
        <v>2024</v>
      </c>
      <c r="C62" s="74">
        <v>11</v>
      </c>
      <c r="D62" s="55" t="s">
        <v>417</v>
      </c>
      <c r="E62" s="55" t="s">
        <v>441</v>
      </c>
      <c r="F62" s="55" t="s">
        <v>474</v>
      </c>
      <c r="G62" s="55" t="s">
        <v>48</v>
      </c>
      <c r="H62" s="67">
        <v>75000000</v>
      </c>
      <c r="I62" s="55" t="s">
        <v>106</v>
      </c>
      <c r="J62" s="55" t="s">
        <v>95</v>
      </c>
      <c r="K62" s="55" t="s">
        <v>374</v>
      </c>
      <c r="L62" s="69"/>
      <c r="M62" s="47"/>
    </row>
    <row r="63" spans="1:13" ht="21.75" customHeight="1" x14ac:dyDescent="0.3">
      <c r="A63" s="80">
        <v>61</v>
      </c>
      <c r="B63" s="66">
        <v>2024</v>
      </c>
      <c r="C63" s="74">
        <v>10</v>
      </c>
      <c r="D63" s="55" t="s">
        <v>418</v>
      </c>
      <c r="E63" s="55" t="s">
        <v>442</v>
      </c>
      <c r="F63" s="65" t="s">
        <v>47</v>
      </c>
      <c r="G63" s="55" t="s">
        <v>97</v>
      </c>
      <c r="H63" s="67">
        <v>300000000</v>
      </c>
      <c r="I63" s="55" t="s">
        <v>106</v>
      </c>
      <c r="J63" s="55" t="s">
        <v>459</v>
      </c>
      <c r="K63" s="55" t="s">
        <v>374</v>
      </c>
      <c r="L63" s="69"/>
      <c r="M63" s="47"/>
    </row>
    <row r="64" spans="1:13" ht="21.75" customHeight="1" x14ac:dyDescent="0.3">
      <c r="A64" s="80">
        <v>62</v>
      </c>
      <c r="B64" s="66">
        <v>2024</v>
      </c>
      <c r="C64" s="74">
        <v>11</v>
      </c>
      <c r="D64" s="55" t="s">
        <v>419</v>
      </c>
      <c r="E64" s="55" t="s">
        <v>443</v>
      </c>
      <c r="F64" s="65" t="s">
        <v>47</v>
      </c>
      <c r="G64" s="55" t="s">
        <v>97</v>
      </c>
      <c r="H64" s="67">
        <v>100000000</v>
      </c>
      <c r="I64" s="55" t="s">
        <v>106</v>
      </c>
      <c r="J64" s="55" t="s">
        <v>95</v>
      </c>
      <c r="K64" s="55" t="s">
        <v>374</v>
      </c>
      <c r="L64" s="69"/>
      <c r="M64" s="47"/>
    </row>
    <row r="65" spans="1:13" ht="21.75" customHeight="1" x14ac:dyDescent="0.3">
      <c r="A65" s="80">
        <v>63</v>
      </c>
      <c r="B65" s="66">
        <v>2024</v>
      </c>
      <c r="C65" s="74">
        <v>10</v>
      </c>
      <c r="D65" s="55" t="s">
        <v>420</v>
      </c>
      <c r="E65" s="55" t="s">
        <v>444</v>
      </c>
      <c r="F65" s="65" t="s">
        <v>47</v>
      </c>
      <c r="G65" s="55" t="s">
        <v>97</v>
      </c>
      <c r="H65" s="67">
        <v>45000000</v>
      </c>
      <c r="I65" s="55" t="s">
        <v>106</v>
      </c>
      <c r="J65" s="55" t="s">
        <v>460</v>
      </c>
      <c r="K65" s="55" t="s">
        <v>543</v>
      </c>
      <c r="L65" s="69"/>
      <c r="M65" s="47"/>
    </row>
    <row r="66" spans="1:13" ht="21.75" customHeight="1" x14ac:dyDescent="0.3">
      <c r="A66" s="80">
        <v>64</v>
      </c>
      <c r="B66" s="66">
        <v>2024</v>
      </c>
      <c r="C66" s="74">
        <v>11</v>
      </c>
      <c r="D66" s="55" t="s">
        <v>421</v>
      </c>
      <c r="E66" s="55" t="s">
        <v>107</v>
      </c>
      <c r="F66" s="65" t="s">
        <v>47</v>
      </c>
      <c r="G66" s="55" t="s">
        <v>97</v>
      </c>
      <c r="H66" s="67">
        <v>70000000</v>
      </c>
      <c r="I66" s="55" t="s">
        <v>106</v>
      </c>
      <c r="J66" s="55" t="s">
        <v>95</v>
      </c>
      <c r="K66" s="55" t="s">
        <v>374</v>
      </c>
      <c r="L66" s="69"/>
      <c r="M66" s="47"/>
    </row>
    <row r="67" spans="1:13" ht="21.75" customHeight="1" x14ac:dyDescent="0.3">
      <c r="A67" s="80">
        <v>65</v>
      </c>
      <c r="B67" s="66">
        <v>2024</v>
      </c>
      <c r="C67" s="74">
        <v>10</v>
      </c>
      <c r="D67" s="55" t="s">
        <v>422</v>
      </c>
      <c r="E67" s="55" t="s">
        <v>101</v>
      </c>
      <c r="F67" s="65" t="s">
        <v>47</v>
      </c>
      <c r="G67" s="55" t="s">
        <v>97</v>
      </c>
      <c r="H67" s="67">
        <v>250000000</v>
      </c>
      <c r="I67" s="55" t="s">
        <v>342</v>
      </c>
      <c r="J67" s="55" t="s">
        <v>343</v>
      </c>
      <c r="K67" s="55" t="s">
        <v>374</v>
      </c>
      <c r="L67" s="69"/>
      <c r="M67" s="47"/>
    </row>
    <row r="68" spans="1:13" ht="21.75" customHeight="1" x14ac:dyDescent="0.3">
      <c r="A68" s="80">
        <v>66</v>
      </c>
      <c r="B68" s="66">
        <v>2024</v>
      </c>
      <c r="C68" s="74">
        <v>10</v>
      </c>
      <c r="D68" s="55" t="s">
        <v>511</v>
      </c>
      <c r="E68" s="55" t="s">
        <v>138</v>
      </c>
      <c r="F68" s="65" t="s">
        <v>47</v>
      </c>
      <c r="G68" s="55" t="s">
        <v>97</v>
      </c>
      <c r="H68" s="67">
        <v>3658558000</v>
      </c>
      <c r="I68" s="55" t="s">
        <v>342</v>
      </c>
      <c r="J68" s="55" t="s">
        <v>343</v>
      </c>
      <c r="K68" s="55" t="s">
        <v>374</v>
      </c>
      <c r="L68" s="69"/>
      <c r="M68" s="47"/>
    </row>
    <row r="69" spans="1:13" ht="21.75" customHeight="1" x14ac:dyDescent="0.3">
      <c r="A69" s="80">
        <v>67</v>
      </c>
      <c r="B69" s="66">
        <v>2024</v>
      </c>
      <c r="C69" s="74">
        <v>10</v>
      </c>
      <c r="D69" s="55" t="s">
        <v>423</v>
      </c>
      <c r="E69" s="55" t="s">
        <v>445</v>
      </c>
      <c r="F69" s="65" t="s">
        <v>47</v>
      </c>
      <c r="G69" s="55" t="s">
        <v>97</v>
      </c>
      <c r="H69" s="67">
        <v>296000000</v>
      </c>
      <c r="I69" s="55" t="s">
        <v>342</v>
      </c>
      <c r="J69" s="55" t="s">
        <v>343</v>
      </c>
      <c r="K69" s="55" t="s">
        <v>374</v>
      </c>
      <c r="L69" s="69"/>
      <c r="M69" s="47"/>
    </row>
    <row r="70" spans="1:13" ht="21.75" customHeight="1" x14ac:dyDescent="0.3">
      <c r="A70" s="80">
        <v>68</v>
      </c>
      <c r="B70" s="66">
        <v>2024</v>
      </c>
      <c r="C70" s="74">
        <v>11</v>
      </c>
      <c r="D70" s="55" t="s">
        <v>424</v>
      </c>
      <c r="E70" s="55" t="s">
        <v>446</v>
      </c>
      <c r="F70" s="55" t="s">
        <v>47</v>
      </c>
      <c r="G70" s="55" t="s">
        <v>48</v>
      </c>
      <c r="H70" s="67">
        <v>2829000000</v>
      </c>
      <c r="I70" s="55" t="s">
        <v>342</v>
      </c>
      <c r="J70" s="55" t="s">
        <v>343</v>
      </c>
      <c r="K70" s="55" t="s">
        <v>374</v>
      </c>
      <c r="L70" s="64"/>
      <c r="M70" s="47"/>
    </row>
    <row r="71" spans="1:13" ht="21.75" customHeight="1" x14ac:dyDescent="0.3">
      <c r="A71" s="80">
        <v>69</v>
      </c>
      <c r="B71" s="66">
        <v>2024</v>
      </c>
      <c r="C71" s="74">
        <v>10</v>
      </c>
      <c r="D71" s="55" t="s">
        <v>496</v>
      </c>
      <c r="E71" s="55" t="s">
        <v>497</v>
      </c>
      <c r="F71" s="55" t="s">
        <v>498</v>
      </c>
      <c r="G71" s="55" t="s">
        <v>499</v>
      </c>
      <c r="H71" s="67">
        <v>46000000</v>
      </c>
      <c r="I71" s="55" t="s">
        <v>500</v>
      </c>
      <c r="J71" s="55" t="s">
        <v>501</v>
      </c>
      <c r="K71" s="55" t="s">
        <v>502</v>
      </c>
      <c r="L71" s="64"/>
      <c r="M71" s="47"/>
    </row>
    <row r="72" spans="1:13" ht="21.75" customHeight="1" x14ac:dyDescent="0.3">
      <c r="A72" s="80">
        <v>70</v>
      </c>
      <c r="B72" s="66">
        <v>2024</v>
      </c>
      <c r="C72" s="74">
        <v>10</v>
      </c>
      <c r="D72" s="55" t="s">
        <v>512</v>
      </c>
      <c r="E72" s="55" t="s">
        <v>513</v>
      </c>
      <c r="F72" s="55" t="s">
        <v>514</v>
      </c>
      <c r="G72" s="55" t="s">
        <v>515</v>
      </c>
      <c r="H72" s="67">
        <v>1550000000</v>
      </c>
      <c r="I72" s="55" t="s">
        <v>516</v>
      </c>
      <c r="J72" s="55" t="s">
        <v>517</v>
      </c>
      <c r="K72" s="55" t="s">
        <v>518</v>
      </c>
      <c r="L72" s="64"/>
      <c r="M72" s="47"/>
    </row>
    <row r="73" spans="1:13" ht="21.75" customHeight="1" x14ac:dyDescent="0.3">
      <c r="A73" s="80">
        <v>71</v>
      </c>
      <c r="B73" s="66">
        <v>2024</v>
      </c>
      <c r="C73" s="74">
        <v>10</v>
      </c>
      <c r="D73" s="55" t="s">
        <v>519</v>
      </c>
      <c r="E73" s="55" t="s">
        <v>520</v>
      </c>
      <c r="F73" s="55" t="s">
        <v>498</v>
      </c>
      <c r="G73" s="55" t="s">
        <v>499</v>
      </c>
      <c r="H73" s="67">
        <v>50000000</v>
      </c>
      <c r="I73" s="55" t="s">
        <v>521</v>
      </c>
      <c r="J73" s="55" t="s">
        <v>522</v>
      </c>
      <c r="K73" s="55" t="s">
        <v>523</v>
      </c>
      <c r="L73" s="64"/>
      <c r="M73" s="47"/>
    </row>
    <row r="74" spans="1:13" ht="21.75" customHeight="1" x14ac:dyDescent="0.3">
      <c r="A74" s="80">
        <v>72</v>
      </c>
      <c r="B74" s="80">
        <v>2024</v>
      </c>
      <c r="C74" s="84">
        <v>10</v>
      </c>
      <c r="D74" s="76" t="s">
        <v>537</v>
      </c>
      <c r="E74" s="76" t="s">
        <v>538</v>
      </c>
      <c r="F74" s="76" t="s">
        <v>514</v>
      </c>
      <c r="G74" s="76" t="s">
        <v>539</v>
      </c>
      <c r="H74" s="81">
        <v>367000000</v>
      </c>
      <c r="I74" s="76" t="s">
        <v>540</v>
      </c>
      <c r="J74" s="76" t="s">
        <v>541</v>
      </c>
      <c r="K74" s="76" t="s">
        <v>542</v>
      </c>
      <c r="L74" s="79"/>
      <c r="M74" s="47"/>
    </row>
    <row r="75" spans="1:13" ht="21.75" customHeight="1" x14ac:dyDescent="0.3">
      <c r="A75" s="80">
        <v>73</v>
      </c>
      <c r="B75" s="80">
        <v>2024</v>
      </c>
      <c r="C75" s="84">
        <v>10</v>
      </c>
      <c r="D75" s="76" t="s">
        <v>564</v>
      </c>
      <c r="E75" s="76" t="s">
        <v>565</v>
      </c>
      <c r="F75" s="76" t="s">
        <v>475</v>
      </c>
      <c r="G75" s="76" t="s">
        <v>468</v>
      </c>
      <c r="H75" s="81">
        <v>43700000</v>
      </c>
      <c r="I75" s="76" t="s">
        <v>568</v>
      </c>
      <c r="J75" s="76" t="s">
        <v>566</v>
      </c>
      <c r="K75" s="76" t="s">
        <v>567</v>
      </c>
      <c r="L75" s="79"/>
      <c r="M75" s="47" t="s">
        <v>569</v>
      </c>
    </row>
    <row r="76" spans="1:13" ht="21.75" customHeight="1" x14ac:dyDescent="0.3">
      <c r="A76" s="80">
        <v>74</v>
      </c>
      <c r="B76" s="80">
        <v>2024</v>
      </c>
      <c r="C76" s="84">
        <v>11</v>
      </c>
      <c r="D76" s="76" t="s">
        <v>577</v>
      </c>
      <c r="E76" s="76" t="s">
        <v>577</v>
      </c>
      <c r="F76" s="76" t="s">
        <v>475</v>
      </c>
      <c r="G76" s="76" t="s">
        <v>468</v>
      </c>
      <c r="H76" s="81">
        <v>53800000</v>
      </c>
      <c r="I76" s="76" t="s">
        <v>581</v>
      </c>
      <c r="J76" s="76" t="s">
        <v>582</v>
      </c>
      <c r="K76" s="76" t="s">
        <v>583</v>
      </c>
      <c r="L76" s="79"/>
      <c r="M76" s="47" t="s">
        <v>576</v>
      </c>
    </row>
    <row r="77" spans="1:13" ht="21.75" customHeight="1" x14ac:dyDescent="0.3">
      <c r="A77" s="80">
        <v>75</v>
      </c>
      <c r="B77" s="80">
        <v>2024</v>
      </c>
      <c r="C77" s="84">
        <v>11</v>
      </c>
      <c r="D77" s="76" t="s">
        <v>578</v>
      </c>
      <c r="E77" s="76" t="s">
        <v>578</v>
      </c>
      <c r="F77" s="76" t="s">
        <v>475</v>
      </c>
      <c r="G77" s="76" t="s">
        <v>468</v>
      </c>
      <c r="H77" s="81">
        <v>59500000</v>
      </c>
      <c r="I77" s="76" t="s">
        <v>581</v>
      </c>
      <c r="J77" s="76" t="s">
        <v>582</v>
      </c>
      <c r="K77" s="76" t="s">
        <v>583</v>
      </c>
      <c r="L77" s="79"/>
      <c r="M77" s="47" t="s">
        <v>576</v>
      </c>
    </row>
    <row r="78" spans="1:13" ht="21.75" customHeight="1" x14ac:dyDescent="0.3">
      <c r="A78" s="80">
        <v>76</v>
      </c>
      <c r="B78" s="80">
        <v>2024</v>
      </c>
      <c r="C78" s="84">
        <v>11</v>
      </c>
      <c r="D78" s="76" t="s">
        <v>579</v>
      </c>
      <c r="E78" s="76" t="s">
        <v>579</v>
      </c>
      <c r="F78" s="76" t="s">
        <v>475</v>
      </c>
      <c r="G78" s="76" t="s">
        <v>468</v>
      </c>
      <c r="H78" s="81">
        <v>98000000</v>
      </c>
      <c r="I78" s="76" t="s">
        <v>581</v>
      </c>
      <c r="J78" s="76" t="s">
        <v>582</v>
      </c>
      <c r="K78" s="76" t="s">
        <v>583</v>
      </c>
      <c r="L78" s="79"/>
      <c r="M78" s="47" t="s">
        <v>576</v>
      </c>
    </row>
    <row r="79" spans="1:13" ht="21.75" customHeight="1" x14ac:dyDescent="0.3">
      <c r="A79" s="80">
        <v>77</v>
      </c>
      <c r="B79" s="80">
        <v>2024</v>
      </c>
      <c r="C79" s="84">
        <v>11</v>
      </c>
      <c r="D79" s="76" t="s">
        <v>580</v>
      </c>
      <c r="E79" s="76" t="s">
        <v>580</v>
      </c>
      <c r="F79" s="76" t="s">
        <v>475</v>
      </c>
      <c r="G79" s="76" t="s">
        <v>468</v>
      </c>
      <c r="H79" s="81">
        <v>260000000</v>
      </c>
      <c r="I79" s="76" t="s">
        <v>581</v>
      </c>
      <c r="J79" s="76" t="s">
        <v>582</v>
      </c>
      <c r="K79" s="76" t="s">
        <v>583</v>
      </c>
      <c r="L79" s="79"/>
      <c r="M79" s="47" t="s">
        <v>576</v>
      </c>
    </row>
    <row r="80" spans="1:13" ht="21.75" customHeight="1" x14ac:dyDescent="0.3">
      <c r="A80" s="80">
        <v>78</v>
      </c>
      <c r="B80" s="80">
        <v>2024</v>
      </c>
      <c r="C80" s="84">
        <v>11</v>
      </c>
      <c r="D80" s="76" t="s">
        <v>584</v>
      </c>
      <c r="E80" s="76" t="s">
        <v>585</v>
      </c>
      <c r="F80" s="76" t="s">
        <v>475</v>
      </c>
      <c r="G80" s="76" t="s">
        <v>468</v>
      </c>
      <c r="H80" s="81">
        <v>44000000</v>
      </c>
      <c r="I80" s="76" t="s">
        <v>586</v>
      </c>
      <c r="J80" s="76" t="s">
        <v>587</v>
      </c>
      <c r="K80" s="76" t="s">
        <v>588</v>
      </c>
      <c r="L80" s="79"/>
      <c r="M80" s="47" t="s">
        <v>576</v>
      </c>
    </row>
    <row r="81" spans="1:13" ht="21.75" customHeight="1" x14ac:dyDescent="0.3">
      <c r="A81" s="80">
        <v>79</v>
      </c>
      <c r="B81" s="80">
        <v>2024</v>
      </c>
      <c r="C81" s="84">
        <v>11</v>
      </c>
      <c r="D81" s="76" t="s">
        <v>596</v>
      </c>
      <c r="E81" s="76" t="s">
        <v>597</v>
      </c>
      <c r="F81" s="76" t="s">
        <v>474</v>
      </c>
      <c r="G81" s="76" t="s">
        <v>468</v>
      </c>
      <c r="H81" s="81">
        <v>63725000</v>
      </c>
      <c r="I81" s="76" t="s">
        <v>568</v>
      </c>
      <c r="J81" s="76" t="s">
        <v>598</v>
      </c>
      <c r="K81" s="76" t="s">
        <v>599</v>
      </c>
      <c r="L81" s="79"/>
      <c r="M81" s="47" t="s">
        <v>600</v>
      </c>
    </row>
    <row r="82" spans="1:13" ht="21.75" customHeight="1" x14ac:dyDescent="0.3">
      <c r="A82" s="80">
        <v>80</v>
      </c>
      <c r="B82" s="80">
        <v>2024</v>
      </c>
      <c r="C82" s="84">
        <v>12</v>
      </c>
      <c r="D82" s="76" t="s">
        <v>611</v>
      </c>
      <c r="E82" s="76" t="s">
        <v>612</v>
      </c>
      <c r="F82" s="76" t="s">
        <v>474</v>
      </c>
      <c r="G82" s="76" t="s">
        <v>489</v>
      </c>
      <c r="H82" s="81">
        <v>139342500</v>
      </c>
      <c r="I82" s="76" t="s">
        <v>616</v>
      </c>
      <c r="J82" s="76" t="s">
        <v>613</v>
      </c>
      <c r="K82" s="76" t="s">
        <v>614</v>
      </c>
      <c r="L82" s="79"/>
      <c r="M82" s="47" t="s">
        <v>615</v>
      </c>
    </row>
    <row r="83" spans="1:13" x14ac:dyDescent="0.3">
      <c r="L83" s="48"/>
      <c r="M83" s="47"/>
    </row>
    <row r="84" spans="1:13" x14ac:dyDescent="0.3">
      <c r="L84" s="48"/>
      <c r="M84" s="47"/>
    </row>
    <row r="85" spans="1:13" x14ac:dyDescent="0.3">
      <c r="L85" s="48"/>
      <c r="M85" s="47"/>
    </row>
    <row r="86" spans="1:13" x14ac:dyDescent="0.3">
      <c r="L86" s="48"/>
      <c r="M86" s="47"/>
    </row>
    <row r="87" spans="1:13" x14ac:dyDescent="0.3">
      <c r="L87" s="48"/>
      <c r="M87" s="47"/>
    </row>
    <row r="88" spans="1:13" x14ac:dyDescent="0.3">
      <c r="L88" s="48"/>
      <c r="M88" s="47"/>
    </row>
    <row r="89" spans="1:13" x14ac:dyDescent="0.3">
      <c r="L89" s="48"/>
      <c r="M89" s="47"/>
    </row>
    <row r="90" spans="1:13" x14ac:dyDescent="0.3">
      <c r="L90" s="48"/>
      <c r="M90" s="47"/>
    </row>
    <row r="91" spans="1:13" x14ac:dyDescent="0.3">
      <c r="L91" s="48"/>
      <c r="M91" s="47"/>
    </row>
    <row r="92" spans="1:13" x14ac:dyDescent="0.3">
      <c r="L92" s="48"/>
      <c r="M92" s="47"/>
    </row>
    <row r="93" spans="1:13" x14ac:dyDescent="0.3">
      <c r="L93" s="48"/>
      <c r="M93" s="47"/>
    </row>
    <row r="94" spans="1:13" x14ac:dyDescent="0.3">
      <c r="L94" s="48"/>
      <c r="M94" s="47"/>
    </row>
    <row r="95" spans="1:13" x14ac:dyDescent="0.3">
      <c r="L95" s="48"/>
      <c r="M95" s="47"/>
    </row>
    <row r="96" spans="1:13" x14ac:dyDescent="0.3">
      <c r="L96" s="48"/>
      <c r="M96" s="47"/>
    </row>
    <row r="97" spans="12:13" x14ac:dyDescent="0.3">
      <c r="L97" s="48"/>
      <c r="M97" s="47"/>
    </row>
    <row r="98" spans="12:13" x14ac:dyDescent="0.3">
      <c r="L98" s="48"/>
      <c r="M98" s="47"/>
    </row>
    <row r="99" spans="12:13" x14ac:dyDescent="0.3">
      <c r="L99" s="48"/>
      <c r="M99" s="47"/>
    </row>
    <row r="100" spans="12:13" x14ac:dyDescent="0.3">
      <c r="L100" s="48"/>
      <c r="M100" s="47"/>
    </row>
    <row r="101" spans="12:13" x14ac:dyDescent="0.3">
      <c r="L101" s="48"/>
      <c r="M101" s="47"/>
    </row>
    <row r="102" spans="12:13" x14ac:dyDescent="0.3">
      <c r="L102" s="48"/>
      <c r="M102" s="47"/>
    </row>
    <row r="103" spans="12:13" x14ac:dyDescent="0.3">
      <c r="L103" s="48"/>
      <c r="M103" s="47"/>
    </row>
    <row r="104" spans="12:13" x14ac:dyDescent="0.3">
      <c r="L104" s="48"/>
      <c r="M104" s="47"/>
    </row>
    <row r="105" spans="12:13" x14ac:dyDescent="0.3">
      <c r="L105" s="48"/>
      <c r="M105" s="47"/>
    </row>
    <row r="106" spans="12:13" x14ac:dyDescent="0.3">
      <c r="L106" s="48"/>
      <c r="M106" s="47"/>
    </row>
    <row r="107" spans="12:13" x14ac:dyDescent="0.3">
      <c r="L107" s="48"/>
      <c r="M107" s="47"/>
    </row>
    <row r="108" spans="12:13" x14ac:dyDescent="0.3">
      <c r="L108" s="48"/>
      <c r="M108" s="47"/>
    </row>
    <row r="109" spans="12:13" x14ac:dyDescent="0.3">
      <c r="L109" s="48"/>
      <c r="M109" s="47"/>
    </row>
    <row r="110" spans="12:13" x14ac:dyDescent="0.3">
      <c r="L110" s="48"/>
      <c r="M110" s="47"/>
    </row>
    <row r="111" spans="12:13" x14ac:dyDescent="0.3">
      <c r="L111" s="48"/>
      <c r="M111" s="47"/>
    </row>
    <row r="112" spans="12:13" x14ac:dyDescent="0.3">
      <c r="L112" s="48"/>
      <c r="M112" s="47"/>
    </row>
    <row r="113" spans="12:13" x14ac:dyDescent="0.3">
      <c r="L113" s="48"/>
      <c r="M113" s="47"/>
    </row>
    <row r="114" spans="12:13" x14ac:dyDescent="0.3">
      <c r="L114" s="48"/>
      <c r="M114" s="47"/>
    </row>
    <row r="115" spans="12:13" x14ac:dyDescent="0.3">
      <c r="L115" s="48"/>
      <c r="M115" s="47"/>
    </row>
    <row r="116" spans="12:13" x14ac:dyDescent="0.3">
      <c r="L116" s="48"/>
      <c r="M116" s="47"/>
    </row>
    <row r="117" spans="12:13" x14ac:dyDescent="0.3">
      <c r="L117" s="48"/>
      <c r="M117" s="47"/>
    </row>
    <row r="118" spans="12:13" x14ac:dyDescent="0.3">
      <c r="L118" s="48"/>
      <c r="M118" s="47"/>
    </row>
    <row r="119" spans="12:13" x14ac:dyDescent="0.3">
      <c r="L119" s="48"/>
      <c r="M119" s="47"/>
    </row>
    <row r="120" spans="12:13" x14ac:dyDescent="0.3">
      <c r="L120" s="48"/>
      <c r="M120" s="47"/>
    </row>
    <row r="121" spans="12:13" x14ac:dyDescent="0.3">
      <c r="L121" s="48"/>
      <c r="M121" s="47"/>
    </row>
    <row r="122" spans="12:13" x14ac:dyDescent="0.3">
      <c r="L122" s="48"/>
      <c r="M122" s="47"/>
    </row>
    <row r="123" spans="12:13" x14ac:dyDescent="0.3">
      <c r="L123" s="48"/>
      <c r="M123" s="47"/>
    </row>
    <row r="124" spans="12:13" x14ac:dyDescent="0.3">
      <c r="L124" s="48"/>
      <c r="M124" s="47"/>
    </row>
    <row r="125" spans="12:13" x14ac:dyDescent="0.3">
      <c r="L125" s="48"/>
      <c r="M125" s="47"/>
    </row>
    <row r="126" spans="12:13" x14ac:dyDescent="0.3">
      <c r="L126" s="48"/>
      <c r="M126" s="47"/>
    </row>
    <row r="127" spans="12:13" x14ac:dyDescent="0.3">
      <c r="L127" s="48"/>
      <c r="M127" s="47"/>
    </row>
    <row r="128" spans="12:13" x14ac:dyDescent="0.3">
      <c r="L128" s="48"/>
      <c r="M128" s="47"/>
    </row>
    <row r="129" spans="12:13" x14ac:dyDescent="0.3">
      <c r="L129" s="48"/>
      <c r="M129" s="47"/>
    </row>
    <row r="130" spans="12:13" x14ac:dyDescent="0.3">
      <c r="L130" s="48"/>
      <c r="M130" s="47"/>
    </row>
    <row r="131" spans="12:13" x14ac:dyDescent="0.3">
      <c r="L131" s="48"/>
      <c r="M131" s="47"/>
    </row>
    <row r="132" spans="12:13" x14ac:dyDescent="0.3">
      <c r="L132" s="48"/>
      <c r="M132" s="47"/>
    </row>
    <row r="133" spans="12:13" x14ac:dyDescent="0.3">
      <c r="L133" s="48"/>
      <c r="M133" s="47"/>
    </row>
    <row r="134" spans="12:13" x14ac:dyDescent="0.3">
      <c r="L134" s="48"/>
      <c r="M134" s="47"/>
    </row>
    <row r="135" spans="12:13" x14ac:dyDescent="0.3">
      <c r="L135" s="48"/>
      <c r="M135" s="47"/>
    </row>
    <row r="136" spans="12:13" x14ac:dyDescent="0.3">
      <c r="L136" s="48"/>
      <c r="M136" s="47"/>
    </row>
    <row r="137" spans="12:13" x14ac:dyDescent="0.3">
      <c r="L137" s="48"/>
      <c r="M137" s="47"/>
    </row>
    <row r="138" spans="12:13" x14ac:dyDescent="0.3">
      <c r="L138" s="48"/>
      <c r="M138" s="47"/>
    </row>
    <row r="139" spans="12:13" x14ac:dyDescent="0.3">
      <c r="L139" s="48"/>
      <c r="M139" s="47"/>
    </row>
    <row r="140" spans="12:13" x14ac:dyDescent="0.3">
      <c r="L140" s="48"/>
    </row>
    <row r="141" spans="12:13" x14ac:dyDescent="0.3">
      <c r="L141" s="48"/>
    </row>
    <row r="142" spans="12:13" x14ac:dyDescent="0.3">
      <c r="L142" s="48"/>
    </row>
    <row r="143" spans="12:13" x14ac:dyDescent="0.3">
      <c r="L143" s="48"/>
    </row>
    <row r="144" spans="12:13" x14ac:dyDescent="0.3">
      <c r="L144" s="48"/>
    </row>
    <row r="145" spans="12:12" x14ac:dyDescent="0.3">
      <c r="L145" s="48"/>
    </row>
    <row r="146" spans="12:12" x14ac:dyDescent="0.3">
      <c r="L146" s="48"/>
    </row>
    <row r="147" spans="12:12" x14ac:dyDescent="0.3">
      <c r="L147" s="48"/>
    </row>
    <row r="148" spans="12:12" x14ac:dyDescent="0.3">
      <c r="L148" s="48"/>
    </row>
    <row r="149" spans="12:12" x14ac:dyDescent="0.3">
      <c r="L149" s="48"/>
    </row>
    <row r="150" spans="12:12" x14ac:dyDescent="0.3">
      <c r="L150" s="48"/>
    </row>
    <row r="151" spans="12:12" x14ac:dyDescent="0.3">
      <c r="L151" s="48"/>
    </row>
    <row r="152" spans="12:12" x14ac:dyDescent="0.3">
      <c r="L152" s="48"/>
    </row>
    <row r="153" spans="12:12" x14ac:dyDescent="0.3">
      <c r="L153" s="48"/>
    </row>
    <row r="154" spans="12:12" x14ac:dyDescent="0.3">
      <c r="L154" s="48"/>
    </row>
    <row r="155" spans="12:12" x14ac:dyDescent="0.3">
      <c r="L155" s="48"/>
    </row>
  </sheetData>
  <autoFilter ref="A2:L70">
    <sortState ref="A3:L82">
      <sortCondition ref="A2:A7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2024-04-01T23:52:15Z</cp:lastPrinted>
  <dcterms:created xsi:type="dcterms:W3CDTF">2021-12-27T10:29:55Z</dcterms:created>
  <dcterms:modified xsi:type="dcterms:W3CDTF">2024-12-20T05:10:18Z</dcterms:modified>
</cp:coreProperties>
</file>