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64011"/>
  <mc:AlternateContent xmlns:mc="http://schemas.openxmlformats.org/markup-compatibility/2006">
    <mc:Choice Requires="x15">
      <x15ac:absPath xmlns:x15ac="http://schemas.microsoft.com/office/spreadsheetml/2010/11/ac" url="D:\2024년(손수인)\3. 기타업무\2024년 발주계획\3분기\"/>
    </mc:Choice>
  </mc:AlternateContent>
  <bookViews>
    <workbookView xWindow="28680" yWindow="-120" windowWidth="29040" windowHeight="15840"/>
  </bookViews>
  <sheets>
    <sheet name="표지" sheetId="4" r:id="rId1"/>
    <sheet name="공사" sheetId="1" r:id="rId2"/>
    <sheet name="용역" sheetId="2" r:id="rId3"/>
    <sheet name="물품" sheetId="3" r:id="rId4"/>
  </sheets>
  <externalReferences>
    <externalReference r:id="rId5"/>
  </externalReferences>
  <definedNames>
    <definedName name="_xlnm._FilterDatabase" localSheetId="1" hidden="1">공사!$A$2:$L$44</definedName>
    <definedName name="_xlnm._FilterDatabase" localSheetId="3" hidden="1">물품!$A$2:$L$83</definedName>
    <definedName name="_xlnm._FilterDatabase" localSheetId="2" hidden="1">용역!$A$2:$M$79</definedName>
    <definedName name="_xlnm.Print_Area" localSheetId="1">공사!$A$1:$L$2</definedName>
    <definedName name="_xlnm.Print_Area" localSheetId="3">물품!$A$1:$L$2</definedName>
    <definedName name="_xlnm.Print_Area" localSheetId="2">용역!$A$1:$M$2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4" l="1"/>
  <c r="F10" i="4" l="1"/>
  <c r="G10" i="4"/>
  <c r="E10" i="4"/>
  <c r="G9" i="4"/>
  <c r="F9" i="4"/>
  <c r="E9" i="4"/>
  <c r="G11" i="4" l="1"/>
  <c r="F11" i="4" l="1"/>
  <c r="E11" i="4"/>
  <c r="D9" i="4" l="1"/>
  <c r="D11" i="4"/>
</calcChain>
</file>

<file path=xl/sharedStrings.xml><?xml version="1.0" encoding="utf-8"?>
<sst xmlns="http://schemas.openxmlformats.org/spreadsheetml/2006/main" count="2015" uniqueCount="699">
  <si>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</si>
  <si>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</si>
  <si>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</si>
  <si>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</si>
  <si>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</si>
  <si>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</si>
  <si>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</si>
  <si>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</si>
  <si>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</si>
  <si>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</si>
  <si>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</si>
  <si>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</si>
  <si>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033-812-3808</t>
  </si>
  <si>
    <t>032-590-4364</t>
  </si>
  <si>
    <t>032-590-4502</t>
  </si>
  <si>
    <t>032-590-4335</t>
  </si>
  <si>
    <t>032-590-3907</t>
  </si>
  <si>
    <t>용역명</t>
  </si>
  <si>
    <t>종류</t>
  </si>
  <si>
    <t>032-590-3504</t>
  </si>
  <si>
    <t>043-219-6401</t>
  </si>
  <si>
    <t>032-590-3182</t>
  </si>
  <si>
    <t>032-590-4456</t>
  </si>
  <si>
    <t>032-590-3627</t>
  </si>
  <si>
    <t>물품명</t>
  </si>
  <si>
    <t>042-939-2268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</si>
  <si>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</si>
  <si>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</si>
  <si>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</si>
  <si>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</si>
  <si>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</si>
  <si>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</si>
  <si>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</si>
  <si>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</si>
  <si>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</si>
  <si>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</si>
  <si>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</si>
  <si>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</si>
  <si>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</si>
  <si>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</si>
  <si>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</si>
  <si>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</si>
  <si>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</si>
  <si>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</si>
  <si>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</si>
  <si>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</si>
  <si>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043-265-9980</t>
  </si>
  <si>
    <t>032-590-4344</t>
  </si>
  <si>
    <t>041-662-7650</t>
  </si>
  <si>
    <t>032-590-4331</t>
  </si>
  <si>
    <t>032-590-4255</t>
  </si>
  <si>
    <t>032-590-3558</t>
  </si>
  <si>
    <t>032-590-3164</t>
  </si>
  <si>
    <t>033-812-4056</t>
  </si>
  <si>
    <t>2024</t>
    <phoneticPr fontId="1" type="noConversion"/>
  </si>
  <si>
    <t>043-233-8003</t>
  </si>
  <si>
    <t>032-590-4520</t>
  </si>
  <si>
    <t>032-590-3549</t>
  </si>
  <si>
    <t>044-868-9430</t>
  </si>
  <si>
    <t>CCTV</t>
  </si>
  <si>
    <t>031-8011-2007</t>
  </si>
  <si>
    <t>043-883-6693</t>
  </si>
  <si>
    <t>032-590-4902</t>
  </si>
  <si>
    <t>051-366-3636</t>
  </si>
  <si>
    <t xml:space="preserve">  ○ 국가계약법시행령 제92조의2 및 지방계약법시행령 제124조에 의거 2024년 한국환경공단 
      발주(구매)계획을 공개합니다.</t>
    <phoneticPr fontId="5" type="noConversion"/>
  </si>
  <si>
    <t>중앙조달</t>
  </si>
  <si>
    <t>전문</t>
  </si>
  <si>
    <t>일반경쟁</t>
  </si>
  <si>
    <t>적격심사</t>
  </si>
  <si>
    <t>강원환경본부 수도통합운영센터 운영관리부</t>
  </si>
  <si>
    <t>강원도</t>
  </si>
  <si>
    <t>토목</t>
  </si>
  <si>
    <t>제한경쟁</t>
  </si>
  <si>
    <t>김진영</t>
  </si>
  <si>
    <t>환경설비</t>
  </si>
  <si>
    <t>자체조달</t>
  </si>
  <si>
    <t>건축</t>
  </si>
  <si>
    <t>강원환경본부 환경서비스처 자원순환지원부</t>
  </si>
  <si>
    <t>토건</t>
  </si>
  <si>
    <t>전기</t>
  </si>
  <si>
    <t>영산강, 섬진강 유역상황실 구축 건축공사</t>
  </si>
  <si>
    <t>광주전남제주환경본부 환경서비스처 환경서비스지원부</t>
  </si>
  <si>
    <t>박재묵</t>
  </si>
  <si>
    <t>062-949-0705</t>
  </si>
  <si>
    <t>광주광역시</t>
  </si>
  <si>
    <t>영산강, 섬진강 유역상황실 구축 전기공사</t>
  </si>
  <si>
    <t>영산강, 섬진강 유역상황실 구축 소방공사</t>
  </si>
  <si>
    <t>영산강, 섬진강 유역상황실 구축 정보통신공사</t>
  </si>
  <si>
    <t>광주전남제주환경본부 환경시설관리처 시설사업1부</t>
  </si>
  <si>
    <t>경상남도</t>
  </si>
  <si>
    <t>본사 경영기획본부 경영지원처 동반성장부</t>
  </si>
  <si>
    <t>본사 기후대기본부 친환경모빌리티처 무공해차인프라사업부</t>
  </si>
  <si>
    <t>수의계약</t>
  </si>
  <si>
    <t>기타</t>
  </si>
  <si>
    <t>본사 물환경본부 물환경관리처 수질오염방제부</t>
  </si>
  <si>
    <t>경기도</t>
  </si>
  <si>
    <t>소규모 방제비축센터 금강권역 신축 시설공사</t>
  </si>
  <si>
    <t>충청남도</t>
  </si>
  <si>
    <t>소규모 방제비축센터 금강권역 신축 전기공사</t>
  </si>
  <si>
    <t>소방</t>
  </si>
  <si>
    <t>본사 물환경본부 하수도처 유역하수도계획부</t>
  </si>
  <si>
    <t>밀양시 내이배수분구 도시침수예방사업</t>
  </si>
  <si>
    <t>본사 환경시설본부 물인프라처 물인프라설계부</t>
  </si>
  <si>
    <t>이재형</t>
  </si>
  <si>
    <t>가평군 천안 공공하수처리시설 증설사업</t>
  </si>
  <si>
    <t>정해진</t>
  </si>
  <si>
    <t>황지원</t>
  </si>
  <si>
    <t>청주시 무심천 하수관로 정비사업 및 노후관 교체사업</t>
  </si>
  <si>
    <t>충청북도</t>
  </si>
  <si>
    <t>이창형</t>
  </si>
  <si>
    <t>본사 환경시설본부 수생태시설처 수생태설계부</t>
  </si>
  <si>
    <t>박지운</t>
  </si>
  <si>
    <t>박제필</t>
  </si>
  <si>
    <t>본사 환경시설본부 환경에너지시설처 에너지설계부</t>
  </si>
  <si>
    <t>본사 환경안전지원단 생활환경안전처 생활환경지원부</t>
  </si>
  <si>
    <t>수도권동부환경본부 한강유역하수도지원센터 유역관리부</t>
  </si>
  <si>
    <t>김현우</t>
  </si>
  <si>
    <t>충청권환경본부 충북지사 자원순환지원부</t>
  </si>
  <si>
    <t>유인택</t>
  </si>
  <si>
    <t>충청권환경본부 환경시설관리처 시설사업1부</t>
  </si>
  <si>
    <t>김희상</t>
  </si>
  <si>
    <t>충청권환경본부 환경시설관리처 시설사업3부</t>
  </si>
  <si>
    <t>7</t>
  </si>
  <si>
    <t>8</t>
  </si>
  <si>
    <t>9</t>
  </si>
  <si>
    <t>일반용역</t>
  </si>
  <si>
    <t>협상에 의한 계약</t>
  </si>
  <si>
    <t>소규모 방제비축센터 시설공사 감리용역</t>
  </si>
  <si>
    <t>기술용역</t>
  </si>
  <si>
    <t>조아영</t>
  </si>
  <si>
    <t>이혜선</t>
  </si>
  <si>
    <t>본사 환경안전지원단 생활환경안전처 주거환경관리부</t>
  </si>
  <si>
    <t>김현종</t>
  </si>
  <si>
    <t>본사 K-eco연구원 수질대기분석부</t>
  </si>
  <si>
    <t>고은준</t>
  </si>
  <si>
    <t>본사 물환경본부 토양지하수처 토양지하수계획부</t>
  </si>
  <si>
    <t>박기호</t>
  </si>
  <si>
    <t>0332409520</t>
  </si>
  <si>
    <t>영농폐비닐 운송 용역</t>
  </si>
  <si>
    <t>안동시 안동처리구역 차집관로 복선화 사업 및 유량조정조 설치공사 토질조사 용역</t>
  </si>
  <si>
    <t>안동시 안동처리구역 차집관로 복선화 사업 및 유량조정조 설치공사 측량조사 용역</t>
  </si>
  <si>
    <t>가평군 신천(설악면) 하수관로 정비사업 측량조사 용역</t>
  </si>
  <si>
    <t>가평군 신천(설악면) 하수관로 정비사업 토질조사 용역</t>
  </si>
  <si>
    <t>보은군 이평, 삼산지구 도시침수예방사업 측량조사 용역</t>
  </si>
  <si>
    <t>보은군 이평, 삼산지구 도시침수예방사업 토질조사 용역</t>
  </si>
  <si>
    <t>본사 기후대기본부 대기환경처 대기정책지원부</t>
  </si>
  <si>
    <t>유재율</t>
  </si>
  <si>
    <t>본사 기후대기본부 대기환경처 악취기술지원부</t>
  </si>
  <si>
    <t>충청권환경본부 환경서비스처 유역관리부</t>
  </si>
  <si>
    <t>청주시 오송생명과학단지 완충저류시설 설치사업 시공 및 준공검사 용역</t>
  </si>
  <si>
    <t>최호용</t>
  </si>
  <si>
    <t>청주시 오송생명과학단지 완충저류시설 설치사업 GIS DB 구축 용역</t>
  </si>
  <si>
    <t>본사 환경시설본부 수생태시설처 수생태비점사업부</t>
  </si>
  <si>
    <t>노영훈</t>
  </si>
  <si>
    <t>0325903216</t>
  </si>
  <si>
    <t>본사 경영기획본부 ESG경영처 ESG경영부</t>
  </si>
  <si>
    <t>권유진</t>
  </si>
  <si>
    <t>본사 경영기획본부 경영지원처 총무부</t>
  </si>
  <si>
    <t>강원환경본부 수도통합운영센터 평창수도사업소</t>
  </si>
  <si>
    <t>김동일</t>
  </si>
  <si>
    <t>본사 환경시설본부 환경에너지시설처 에너지정책지원부</t>
  </si>
  <si>
    <t>본사 글로벌전략실 해외사업부</t>
  </si>
  <si>
    <t>본사 자원순환본부 사업장폐기물처 Allbaro운영부</t>
  </si>
  <si>
    <t>손창수</t>
  </si>
  <si>
    <t>차세대 올바로시스템 구축사업 1차 감리</t>
  </si>
  <si>
    <t>옥주희</t>
  </si>
  <si>
    <t>032-590-4336</t>
  </si>
  <si>
    <t>한병일</t>
  </si>
  <si>
    <t>변국현</t>
  </si>
  <si>
    <t>043-238-9309</t>
  </si>
  <si>
    <t>이승훈</t>
  </si>
  <si>
    <t>032-590-3817</t>
  </si>
  <si>
    <t>본사 물환경본부 물환경관리처 수질측정망부</t>
  </si>
  <si>
    <t>본사 경영기획본부 인재개발원 인재개발부</t>
  </si>
  <si>
    <t>본사 자원순환본부 폐자원사업처 폐자원순환관리부</t>
  </si>
  <si>
    <t>부산울산경남환경본부 환경시설관리처 시설사업1부</t>
  </si>
  <si>
    <t>김정환</t>
  </si>
  <si>
    <t>055-338-3766</t>
  </si>
  <si>
    <t>스마트 생태공장 구축사업 성과분석 및 사후관리 용역</t>
  </si>
  <si>
    <t>본사 K-eco연구원 ESG기업지원부</t>
  </si>
  <si>
    <t>종합쇼핑몰</t>
  </si>
  <si>
    <t>물품</t>
  </si>
  <si>
    <t>시약 등</t>
  </si>
  <si>
    <t>신지혜</t>
  </si>
  <si>
    <t>충청권환경본부 환경서비스처 환경분석부</t>
  </si>
  <si>
    <t>정한별</t>
  </si>
  <si>
    <t>하승효</t>
  </si>
  <si>
    <t>레미콘</t>
  </si>
  <si>
    <t>충청권환경본부 환경시설관리처 시설사업5부</t>
  </si>
  <si>
    <t>프로세스제어반</t>
  </si>
  <si>
    <t>이정곤</t>
  </si>
  <si>
    <t>아스팔트콘크리트</t>
  </si>
  <si>
    <t>강철</t>
  </si>
  <si>
    <t>조명기구</t>
  </si>
  <si>
    <t>수중펌프</t>
  </si>
  <si>
    <t>박민제</t>
  </si>
  <si>
    <t>측정기기 소모품</t>
  </si>
  <si>
    <t>부산울산경남환경본부 환경서비스처 유역관리부</t>
  </si>
  <si>
    <t>채경혜</t>
  </si>
  <si>
    <t>규격가격동시입찰</t>
  </si>
  <si>
    <t>수도권서부환경본부 환경시설관리처 시설사업3부</t>
  </si>
  <si>
    <t>드론</t>
  </si>
  <si>
    <t>본사 자원순환본부 사업장폐기물처 적정처리관리부</t>
  </si>
  <si>
    <t>수배전반</t>
  </si>
  <si>
    <t>수도권동부환경본부 환경시설관리처 시설사업3부</t>
  </si>
  <si>
    <t>이수종</t>
  </si>
  <si>
    <t>계장제어장치</t>
  </si>
  <si>
    <t>공기압 컨베이어</t>
  </si>
  <si>
    <t>버터플라이밸브</t>
  </si>
  <si>
    <t>아스콘</t>
  </si>
  <si>
    <t>순환아스콘</t>
  </si>
  <si>
    <t>펌프</t>
  </si>
  <si>
    <t>본사 기후대기본부 대기환경처 대기측정망부</t>
  </si>
  <si>
    <t>본사 환경시설본부 환경시설처 환경영향평가부</t>
  </si>
  <si>
    <t>김유승</t>
  </si>
  <si>
    <t>070-4149-2116</t>
  </si>
  <si>
    <t>유영휘</t>
  </si>
  <si>
    <t>청주일반완충 수배전반</t>
  </si>
  <si>
    <t>특고압배전반, MCC반, LOP 등</t>
  </si>
  <si>
    <t>청주오송완충 제수밸브</t>
  </si>
  <si>
    <t>제수변(수직형:φ80,3종) 등 9종</t>
  </si>
  <si>
    <t>청주일반완충 관급자재(수중펌프)</t>
  </si>
  <si>
    <t>유대현</t>
  </si>
  <si>
    <t>청주일반완충 관급자재(원심펌프)</t>
  </si>
  <si>
    <t>청주일반완충 관급자재(스크린)</t>
  </si>
  <si>
    <t>스크린</t>
  </si>
  <si>
    <t>청주일반완충 관급자재(조명기구)</t>
  </si>
  <si>
    <t>청주일반완충 관급자재(디젤발전기)</t>
  </si>
  <si>
    <t>폐쇄형 디젤발전기</t>
  </si>
  <si>
    <t>충청권환경본부 환경서비스처 대기관리1부</t>
  </si>
  <si>
    <t>정다솜</t>
  </si>
  <si>
    <t>042-939-2224</t>
  </si>
  <si>
    <t>032-590-5234</t>
  </si>
  <si>
    <t>032-590-5167</t>
  </si>
  <si>
    <t>신영섭</t>
  </si>
  <si>
    <t xml:space="preserve">2024년 3분기 한국환경공단 물품 발주계획 </t>
    <phoneticPr fontId="1" type="noConversion"/>
  </si>
  <si>
    <t xml:space="preserve">2024년 3분기 한국환경공단 용역 발주계획 </t>
    <phoneticPr fontId="1" type="noConversion"/>
  </si>
  <si>
    <t xml:space="preserve">2024년 3분기 한국환경공단 공사 발주계획 </t>
    <phoneticPr fontId="1" type="noConversion"/>
  </si>
  <si>
    <t>2024년 한국환경공단 3/4분기 발주계획</t>
    <phoneticPr fontId="5" type="noConversion"/>
  </si>
  <si>
    <t>2024년
3/4분기</t>
    <phoneticPr fontId="10" type="noConversion"/>
  </si>
  <si>
    <t>2024년 국가수질자동측정망 설치사업 시설공사</t>
  </si>
  <si>
    <t>이재훈</t>
  </si>
  <si>
    <t>032-590-3923</t>
  </si>
  <si>
    <t>경상북도</t>
  </si>
  <si>
    <t>2024년 국가수질자동측정망 설치사업 전기공사</t>
  </si>
  <si>
    <t>2024년 국가수질자동측정망 설치사업 소방공사</t>
  </si>
  <si>
    <t>영산강지류 소규모감시망 설치사업 시설공사</t>
  </si>
  <si>
    <t>김대원</t>
  </si>
  <si>
    <t>032-590-3931</t>
  </si>
  <si>
    <t>태백시 2024년 노후상수관로 교체공사</t>
  </si>
  <si>
    <t>김충일</t>
  </si>
  <si>
    <t>033-812-4083</t>
  </si>
  <si>
    <t>태백시 2024년 수압안정화 공사</t>
  </si>
  <si>
    <t>태백시 2024년 블록유량계 설치공사</t>
  </si>
  <si>
    <t>영월군 하동정수장 정수시설 방수공사</t>
  </si>
  <si>
    <t>강원도</t>
    <phoneticPr fontId="1" type="noConversion"/>
  </si>
  <si>
    <t>청주시 우암배수분구 도시침수예방사업</t>
  </si>
  <si>
    <t>울진군 후포 공공하수 증설 및 하수관로 정비사업(2단계)</t>
  </si>
  <si>
    <t>양우제</t>
  </si>
  <si>
    <t>032-590-4334</t>
  </si>
  <si>
    <t>경북도청신도시 공공하수처리시설 설치사업(2단계)</t>
  </si>
  <si>
    <t>최보석</t>
  </si>
  <si>
    <t>032-590-4332</t>
  </si>
  <si>
    <t>상주축협 가축분뇨공공처리시설 설치공사</t>
  </si>
  <si>
    <t>신현정</t>
  </si>
  <si>
    <t>032-590-4507</t>
  </si>
  <si>
    <t>금산군 금산천, 기사천유역 비점오염저감 및 생태마을 조성 시설공사</t>
  </si>
  <si>
    <t>국가소유 공공폐수처리시설(달성) 노후폐수관로 정비사업 시설공사</t>
  </si>
  <si>
    <t>종심제</t>
  </si>
  <si>
    <t>안성시 금석천2 생태하천복원사업 전기공사</t>
  </si>
  <si>
    <t>김지태</t>
  </si>
  <si>
    <t>3031-671-0971</t>
  </si>
  <si>
    <t>영월군 북면 마차리 노후상수관로 개선공사</t>
  </si>
  <si>
    <t>김재윤</t>
  </si>
  <si>
    <t>청주시 노후관 개량사업</t>
  </si>
  <si>
    <t>양평군 양근천 강하 오수관로 정비 및 불명 저감사업</t>
  </si>
  <si>
    <t>032-590-4346</t>
  </si>
  <si>
    <t>울진군 후포 공공하수 증설 및 하수관로 정비사업</t>
  </si>
  <si>
    <t>장상수</t>
  </si>
  <si>
    <t>032-590-5686</t>
  </si>
  <si>
    <t>청주수거사업소 사무동 신축공사</t>
  </si>
  <si>
    <t>청주수거사업소 사무동 신축 전기공사</t>
  </si>
  <si>
    <t>측정소 출입계단 연장공사</t>
  </si>
  <si>
    <t>김수정</t>
  </si>
  <si>
    <t>042-939-2222</t>
  </si>
  <si>
    <t>정선군 임계(II)블록 단위블록화 및 노후관로 개선공사</t>
  </si>
  <si>
    <t>신현지</t>
  </si>
  <si>
    <t>033-812-3810</t>
  </si>
  <si>
    <t>정선군 임계(II)블록 단위블록화 및 노후관로 개선공사 전기공사</t>
  </si>
  <si>
    <t>2024년 폐기물부문 목표관리제 신규 지정 관리업체 기술지원</t>
  </si>
  <si>
    <t>본사 기후대기본부 탄소중립지원처 온실가스목표관리부</t>
  </si>
  <si>
    <t>김소진</t>
  </si>
  <si>
    <t>032-590-5216</t>
  </si>
  <si>
    <t>2024년 국가수질자동측정망 설치사업 감리</t>
  </si>
  <si>
    <t>2024년 본사 자동차보험</t>
  </si>
  <si>
    <t>2024년 수질자동측정망 한강수계 채수시설 유지보수</t>
  </si>
  <si>
    <t>031-776-1329</t>
  </si>
  <si>
    <t>2024년 ESG 친환경대전 공단 홍보부스 설치 및 운영</t>
  </si>
  <si>
    <t>본사 국민소통실</t>
  </si>
  <si>
    <t>안기범</t>
  </si>
  <si>
    <t>032-590-3017</t>
  </si>
  <si>
    <t>인재개발원 시설관리, 청소 및 경비 용역</t>
  </si>
  <si>
    <t>최현진</t>
  </si>
  <si>
    <t>043-640-6416</t>
  </si>
  <si>
    <t>인재개발원 구내식당 위탁용역</t>
  </si>
  <si>
    <t>인재개발원 종합운동장 및 주차장 설계용역</t>
  </si>
  <si>
    <t>박노홍</t>
  </si>
  <si>
    <t>043-640-6411</t>
  </si>
  <si>
    <t>제3차 계획기간 4차 이행연도 배출량 산정계획 변경 타당성 검토 업무지원</t>
  </si>
  <si>
    <t>본사 기후대기본부 배출권관리처 배출량평가부</t>
  </si>
  <si>
    <t>장효선</t>
  </si>
  <si>
    <t>032-590-5633</t>
  </si>
  <si>
    <t>2024년 충북지사 제2차 하이덴비닐 운송용역</t>
  </si>
  <si>
    <t>박유진</t>
  </si>
  <si>
    <t>2025년 대기환경측정망 운영관리</t>
  </si>
  <si>
    <t>몽골 ICT기반 통합대기사업 대기정보시스템 구축</t>
  </si>
  <si>
    <t>2024년도 한국환경공단 직원 단체보험</t>
  </si>
  <si>
    <t>본사 경영기획본부 인재경영처 노사협력부</t>
  </si>
  <si>
    <t>2024년 화학물질정보처리시스템 고도화 감리</t>
  </si>
  <si>
    <t>본사 환경안전지원단 화학물질관리처 화학안전지원부</t>
  </si>
  <si>
    <t>김준형</t>
  </si>
  <si>
    <t>032-590-4732</t>
  </si>
  <si>
    <t>「2024년 폐기물처리시설 정책공유 워크숍」 행사대행 용역</t>
  </si>
  <si>
    <t>소병목</t>
  </si>
  <si>
    <t>032-590-4615</t>
  </si>
  <si>
    <t>영농폐기물 수거 및 사업소 운영관리 업무 위탁 용역</t>
  </si>
  <si>
    <t>최기형</t>
  </si>
  <si>
    <t>032-590-4297</t>
  </si>
  <si>
    <t>2024년 한국환경공단 보건관리 컨설팅</t>
  </si>
  <si>
    <t>탄소중립포인트 시스템 기능고도화</t>
  </si>
  <si>
    <t>본사 기후대기본부 탄소중립지원처 탄소중립실천지원부</t>
  </si>
  <si>
    <t>이상영</t>
  </si>
  <si>
    <t>032-590-3457</t>
  </si>
  <si>
    <t>악취기술지원 사업장 시설개선율 조사</t>
  </si>
  <si>
    <t>김영찬</t>
  </si>
  <si>
    <t>032-570-1728</t>
  </si>
  <si>
    <t>대기관리1부 업무용차량 임차(2대)</t>
  </si>
  <si>
    <t>조두경</t>
  </si>
  <si>
    <t>042-939-2262</t>
  </si>
  <si>
    <t>2024년 평창수도사업소 완속여과지 삭취 폐기물 처리 용역</t>
  </si>
  <si>
    <t>KOICA ODA 사업 초청연수(파키스탄)</t>
  </si>
  <si>
    <t>032-590-3166</t>
  </si>
  <si>
    <t>2024년 폐기물처리 현장정보 고객지원 콜센터 위탁운영</t>
  </si>
  <si>
    <t>심종서</t>
  </si>
  <si>
    <t>032-590-5256</t>
  </si>
  <si>
    <t>수소충전소 관련 정책·기술 포럼 운영 대행</t>
  </si>
  <si>
    <t>한초연</t>
  </si>
  <si>
    <t>032-590-4416</t>
  </si>
  <si>
    <t>함안군 폐기물종합처리시설 현대화사업 환경영향평가</t>
  </si>
  <si>
    <t>군산2 공공폐수처리시설 입찰안내서 작성</t>
  </si>
  <si>
    <t>이창헌</t>
  </si>
  <si>
    <t>032-590-4517</t>
  </si>
  <si>
    <t>24년 비점오염원관리 정보시스템 기능개선</t>
  </si>
  <si>
    <t>박형식</t>
  </si>
  <si>
    <t>032-590-4495</t>
  </si>
  <si>
    <t>직무 중심의 조직운영을 위한 직무분석 및 평가</t>
  </si>
  <si>
    <t>본사 경영기획본부 기획조정처 기획조정부</t>
  </si>
  <si>
    <t>최은영</t>
  </si>
  <si>
    <t>032-590-3119</t>
  </si>
  <si>
    <t>방치폐기물의 종류별 처리단가 산정 조사</t>
    <phoneticPr fontId="1" type="noConversion"/>
  </si>
  <si>
    <t>문두환</t>
  </si>
  <si>
    <t>032-590-5235</t>
  </si>
  <si>
    <t>현장정보 수집체계 및 모니터링 서비스 강화</t>
  </si>
  <si>
    <t>홍성원</t>
  </si>
  <si>
    <t>현장정보 수집체계 및 모니터링 서비스 강화 감리</t>
  </si>
  <si>
    <t>김두석</t>
  </si>
  <si>
    <t>2024년 주한미군 환경관리기준(EGS) 조사 및 분석</t>
  </si>
  <si>
    <t>유역하수도 통합 정보플랫폼 구축용역</t>
  </si>
  <si>
    <t>032-590-4321</t>
  </si>
  <si>
    <t>환경경영시스템(ISO14001) 컨설팅 및 인증 용역</t>
  </si>
  <si>
    <t>금산군 상곡 농어촌마을하수도 정비사업 측량조사용역</t>
  </si>
  <si>
    <t>울진군 후포 공공하수처리시설 증설 및 하수관로 정비사업 토질조사 용역</t>
  </si>
  <si>
    <t>가평군 청평 공공하수처리시설 증설공사 토질조사 용역</t>
  </si>
  <si>
    <t>K-eco연구원 지정폐기물 위탁처리</t>
    <phoneticPr fontId="1" type="noConversion"/>
  </si>
  <si>
    <t>임상훈</t>
  </si>
  <si>
    <t>예산군 예산공공하수처리수 물재이용시설(GIS DB 구축용역)</t>
  </si>
  <si>
    <t>김병헌</t>
  </si>
  <si>
    <t>042-939-2353</t>
  </si>
  <si>
    <t>예산군 예산공공하수처리수 물재이용시설(폐콘크리트,혼합폐기물 처리용역)</t>
  </si>
  <si>
    <t>예산군 예산공공하수처리수 물재이용시설(폐아스콘 처리용역)</t>
  </si>
  <si>
    <t>정선군 임계(II)블록 단위블록화 및 노후관로 개선공사 건설폐기물 처리용역</t>
  </si>
  <si>
    <t>실시간 악취오염 예보시스템 설계 및 구현</t>
  </si>
  <si>
    <t>정주영</t>
  </si>
  <si>
    <t>032-570-1702</t>
  </si>
  <si>
    <t>2024년 대기측정망 정보시스템 고도화</t>
  </si>
  <si>
    <t>2024년 대기측정망 정보시스템 고도화 감리</t>
  </si>
  <si>
    <t>실내공기질 수동측정망 및 센서형 측정기기 운영</t>
  </si>
  <si>
    <t>전국 실내라돈 측정을 위한 라돈 검출기 설치 및 회수 용역</t>
  </si>
  <si>
    <t>2025년 업무용수첩 제작ㆍ구매</t>
  </si>
  <si>
    <t>임세라</t>
  </si>
  <si>
    <t>032-590-3202</t>
  </si>
  <si>
    <t>2024년 국가수질자동측정망 채수시설 설치</t>
  </si>
  <si>
    <t>수질분석기</t>
  </si>
  <si>
    <t>영산강지류 소규모감시망 측정장비 구매</t>
  </si>
  <si>
    <t>층간소음 저감물품</t>
  </si>
  <si>
    <t>슬리퍼 등</t>
  </si>
  <si>
    <t>임혜린</t>
  </si>
  <si>
    <t>032-590-3566</t>
  </si>
  <si>
    <t>라돈 검출기</t>
  </si>
  <si>
    <t>방사선 측정기</t>
  </si>
  <si>
    <t>2024년 한강수계 국가수질자동측정망 시약 및 초자류 구매</t>
  </si>
  <si>
    <t>시약초자류</t>
  </si>
  <si>
    <t>2024년 환경달력 제작</t>
  </si>
  <si>
    <t>달력</t>
  </si>
  <si>
    <t>김지혜</t>
  </si>
  <si>
    <t>032-590-3015</t>
  </si>
  <si>
    <t>WC-2</t>
  </si>
  <si>
    <t>수도권동부환경본부 환경시설관리처 시설사업5부</t>
  </si>
  <si>
    <t>곽은실</t>
  </si>
  <si>
    <t>033-772-9903</t>
  </si>
  <si>
    <t>금강수계 수질자동측정망 측정기기 소모품(다채널밸브 등) 구매</t>
  </si>
  <si>
    <t>금강수계 수질자동측정망 일반항목 측정기기 소모품 구매</t>
  </si>
  <si>
    <t>서산시 자원회수(소각)시설 설치사업 관급자재(비상발전기)</t>
  </si>
  <si>
    <t>비상발전기</t>
  </si>
  <si>
    <t>국가수질자동측정망 VOCs 측정기기 소모품</t>
  </si>
  <si>
    <t>국가수질자동측정망 TOC 측정기기 소모품</t>
  </si>
  <si>
    <t>VPN단말기 등 소프트웨어 구매</t>
  </si>
  <si>
    <t>소프트웨어 등</t>
  </si>
  <si>
    <t>평창수도사업소 디지털 수도미터 구매</t>
  </si>
  <si>
    <t>디지털수도미터</t>
  </si>
  <si>
    <t>김병선</t>
  </si>
  <si>
    <t>033-812-4052</t>
  </si>
  <si>
    <t>가평군 현리공공하수처리시설 증설사업 게이트밸브 구매</t>
  </si>
  <si>
    <t>게이트밸브</t>
  </si>
  <si>
    <t>가평군 현리공공하수처리시설 증설사업 탈취기 구매</t>
  </si>
  <si>
    <t>다단약액탈취기</t>
  </si>
  <si>
    <t>가평군 현리공공하수처리시설 증설사업 수중펌프 구매</t>
  </si>
  <si>
    <t>수중모터펌프</t>
  </si>
  <si>
    <t>가평군 현리공공하수처리시설 증설사업 슬러지펌프 구매</t>
  </si>
  <si>
    <t>슬러지펌프</t>
  </si>
  <si>
    <t>031-671-0971</t>
  </si>
  <si>
    <t>안성시 금석천2 생태하천 복원사업 전기관급자재(가로등) 구매</t>
  </si>
  <si>
    <t>영월군 하동정수장 정수시설 방수공사 관급자재(STS 패널) 구매</t>
  </si>
  <si>
    <t>물탱크(패널)</t>
  </si>
  <si>
    <t>영월군 정수설비 CCTV 설치공사 관급자재(CCTV) 구매</t>
  </si>
  <si>
    <t>영월군 영월정수장 송수펌프장 밸브교체공사 관급자재(밸브) 구매</t>
  </si>
  <si>
    <t>항공드론</t>
  </si>
  <si>
    <t>이재영</t>
  </si>
  <si>
    <t>032-590-3911</t>
  </si>
  <si>
    <t>2024년 하반기 대기환경측정망(수동) 시험·분석 소모품 구매</t>
  </si>
  <si>
    <t>간이 화장실</t>
  </si>
  <si>
    <t>M-300</t>
  </si>
  <si>
    <t>심재식</t>
  </si>
  <si>
    <t>042-939-2259</t>
  </si>
  <si>
    <t>2024년 악취물질분석 장비소모품</t>
  </si>
  <si>
    <t>장비 소모품</t>
  </si>
  <si>
    <t>042-939-2208</t>
  </si>
  <si>
    <t>예산군 평촌·노화 농어촌마을하수도 정비사업 관급자재(여과기)</t>
  </si>
  <si>
    <t>041-335-9169</t>
  </si>
  <si>
    <t>서산시 자원회수(소각)시설 설치사업 관급자재(태양광발전장치)</t>
  </si>
  <si>
    <t>발전장치</t>
  </si>
  <si>
    <t>세종시 조치원 배수구역 도시침수예방사업(프로세스 제어반)</t>
  </si>
  <si>
    <t>프로세스 제어반</t>
  </si>
  <si>
    <t>협잡물 종합처리기</t>
  </si>
  <si>
    <t>예산군 물재이용시설 관급자재(철근콘크리트용봉강)</t>
  </si>
  <si>
    <t>철근</t>
  </si>
  <si>
    <t>예산군 물재이용시설 관급자재(혼합골재)</t>
  </si>
  <si>
    <t>혼합골재</t>
  </si>
  <si>
    <t>예산군 물재이용시설 관급자재(순환골재)</t>
  </si>
  <si>
    <t>순환골재</t>
  </si>
  <si>
    <t>예산군 물재이용시설 관급자재(수도용덕타일주철관)</t>
  </si>
  <si>
    <t>주철관</t>
  </si>
  <si>
    <t>예산군 물재이용시설 관급자재(수도용덕타일주철이형관)</t>
  </si>
  <si>
    <t>예산군 물재이용시설 관급자재(압륜)</t>
  </si>
  <si>
    <t>주철관부속자재</t>
  </si>
  <si>
    <t>예산군 물재이용시설 관급자재(콘크리트맨홀블록)</t>
  </si>
  <si>
    <t>콘크리트 맨홀</t>
  </si>
  <si>
    <t>예산군 물재이용시설 관급자재(레미콘)</t>
  </si>
  <si>
    <t>예산군 물재이용시설 관급자재(순환아스팔트콘크리트)</t>
  </si>
  <si>
    <t>예산군 물재이용시설 관급자재(압력용경질폴리염화비닐관)</t>
  </si>
  <si>
    <t>내충격수도관</t>
  </si>
  <si>
    <t>예산군 물재이용시설 관급자재(철근콘크리트벤치플륨관)</t>
  </si>
  <si>
    <t>배수로관</t>
  </si>
  <si>
    <t>예산군 평촌·노화 농어촌마을하수도 정비사업 관급자재(스크린)</t>
  </si>
  <si>
    <t>예산군 평촌·노화 농어촌마을하수도 정비사업 관급자재(공법기자재)</t>
  </si>
  <si>
    <t>예산군 평촌·노화 농어촌마을하수도 정비사업 관급자재(탈취기)</t>
  </si>
  <si>
    <t>정도관리실 GC/MS</t>
  </si>
  <si>
    <t>이소연</t>
  </si>
  <si>
    <t>032-590-3538</t>
  </si>
  <si>
    <t>정선군 남면 자미원길 및 화암면 몰운리 상수관로 개선공사 관급자재(철제밸브실(가압장))</t>
  </si>
  <si>
    <t>가압장</t>
  </si>
  <si>
    <t>배상호</t>
  </si>
  <si>
    <t>정선군 임계(II)블록 단위블록화 및 노후관로 개선공사 전기공사 관급자재(계장제어장치)</t>
  </si>
  <si>
    <t>정선군 임계(II)블록 단위블록화 및 노후관로 개선공사 관급자재(아스콘)</t>
  </si>
  <si>
    <t>표층, 기층용</t>
  </si>
  <si>
    <t>정선군 임계(II)블록 단위블록화 및 노후관로 개선공사 관급자재(밸브실)</t>
  </si>
  <si>
    <t>밸브실</t>
  </si>
  <si>
    <t>정선군 임계(II)블록 단위블록화 및 노후관로 개선공사 관급자재(부단수제수밸브)</t>
  </si>
  <si>
    <t>제수밸브</t>
  </si>
  <si>
    <t>군산시 산북배수분구 도시침수예방사업 수중펌프</t>
  </si>
  <si>
    <t>063-471-9447</t>
  </si>
  <si>
    <t>군산시 산북배수분구 도시침수예방사업 수배전반</t>
  </si>
  <si>
    <t>박준섭</t>
  </si>
  <si>
    <t>임실군 지방상수도 현대화사업 아스콘</t>
  </si>
  <si>
    <t>김성중</t>
  </si>
  <si>
    <t>063-642-2666</t>
  </si>
  <si>
    <t>임실군 지방상수도 현대화사업 내충격수도관</t>
  </si>
  <si>
    <t>편수칼라관</t>
  </si>
  <si>
    <t>방송설비</t>
  </si>
  <si>
    <t>구내방송장치</t>
  </si>
  <si>
    <t>공기조화기</t>
  </si>
  <si>
    <t>조립식PC암거블록</t>
  </si>
  <si>
    <t>정우식</t>
  </si>
  <si>
    <t>055-382-7301</t>
  </si>
  <si>
    <t>소액수의</t>
    <phoneticPr fontId="31" type="noConversion"/>
  </si>
  <si>
    <t>종합쇼핑몰</t>
    <phoneticPr fontId="31" type="noConversion"/>
  </si>
  <si>
    <t>제한경쟁</t>
    <phoneticPr fontId="31" type="noConversion"/>
  </si>
  <si>
    <t>기타</t>
    <phoneticPr fontId="31" type="noConversion"/>
  </si>
  <si>
    <t>전기</t>
    <phoneticPr fontId="1" type="noConversion"/>
  </si>
  <si>
    <t>소방</t>
    <phoneticPr fontId="1" type="noConversion"/>
  </si>
  <si>
    <t>자체조달</t>
    <phoneticPr fontId="1" type="noConversion"/>
  </si>
  <si>
    <t>건축</t>
    <phoneticPr fontId="1" type="noConversion"/>
  </si>
  <si>
    <t>통신</t>
    <phoneticPr fontId="1" type="noConversion"/>
  </si>
  <si>
    <t>전문</t>
    <phoneticPr fontId="1" type="noConversion"/>
  </si>
  <si>
    <t>자체조달</t>
    <phoneticPr fontId="31" type="noConversion"/>
  </si>
  <si>
    <t>수첩</t>
    <phoneticPr fontId="31" type="noConversion"/>
  </si>
  <si>
    <t>기타</t>
    <phoneticPr fontId="31" type="noConversion"/>
  </si>
  <si>
    <t>적격심사</t>
    <phoneticPr fontId="31" type="noConversion"/>
  </si>
  <si>
    <t>소액수의</t>
    <phoneticPr fontId="31" type="noConversion"/>
  </si>
  <si>
    <t>033-812-3818</t>
    <phoneticPr fontId="31" type="noConversion"/>
  </si>
  <si>
    <t>이종원</t>
    <phoneticPr fontId="31" type="noConversion"/>
  </si>
  <si>
    <t>032-590-4808</t>
    <phoneticPr fontId="31" type="noConversion"/>
  </si>
  <si>
    <t>7</t>
    <phoneticPr fontId="31" type="noConversion"/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</si>
  <si>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지역별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무공해차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전환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브랜드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사업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충전시설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적정설치</t>
    </r>
    <r>
      <rPr>
        <sz val="9"/>
        <rFont val="Arial"/>
        <family val="2"/>
      </rPr>
      <t xml:space="preserve"> </t>
    </r>
    <r>
      <rPr>
        <sz val="9"/>
        <rFont val="돋움"/>
        <family val="2"/>
        <charset val="129"/>
      </rPr>
      <t>현장조사</t>
    </r>
    <phoneticPr fontId="31" type="noConversion"/>
  </si>
  <si>
    <t>본사 기후대기본부 친환경모빌리티처 자동차환경계획부</t>
  </si>
  <si>
    <t>송창근</t>
  </si>
  <si>
    <t>032-590-9905</t>
  </si>
  <si>
    <t>충전시 전기차 배터리 상태정보 취득을 위한 실증 및 기술기준 마련</t>
  </si>
  <si>
    <t>제한경쟁</t>
    <phoneticPr fontId="1" type="noConversion"/>
  </si>
  <si>
    <r>
      <t>2024</t>
    </r>
    <r>
      <rPr>
        <sz val="9"/>
        <rFont val="맑은 고딕"/>
        <family val="3"/>
        <charset val="129"/>
      </rPr>
      <t>년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전기자동차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완속충전시설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적정설치</t>
    </r>
    <r>
      <rPr>
        <sz val="9"/>
        <rFont val="Arial"/>
        <family val="2"/>
      </rPr>
      <t xml:space="preserve"> </t>
    </r>
    <r>
      <rPr>
        <sz val="9"/>
        <rFont val="돋움"/>
        <family val="2"/>
        <charset val="129"/>
      </rPr>
      <t>현장조사</t>
    </r>
    <phoneticPr fontId="31" type="noConversion"/>
  </si>
  <si>
    <t>조규남</t>
  </si>
  <si>
    <t>032-590-9972</t>
  </si>
  <si>
    <t>7</t>
    <phoneticPr fontId="1" type="noConversion"/>
  </si>
  <si>
    <t>옥계항 친환경 항만측정소 설치사업 건축공사</t>
    <phoneticPr fontId="1" type="noConversion"/>
  </si>
  <si>
    <t>기타</t>
    <phoneticPr fontId="1" type="noConversion"/>
  </si>
  <si>
    <t>강원환경본부 환경서비스처 대기관리부</t>
    <phoneticPr fontId="1" type="noConversion"/>
  </si>
  <si>
    <t>박광찬</t>
    <phoneticPr fontId="1" type="noConversion"/>
  </si>
  <si>
    <t>033-240-9573</t>
    <phoneticPr fontId="1" type="noConversion"/>
  </si>
  <si>
    <t>옥계항 친환경 항만측정소 설치사업 전기공사</t>
    <phoneticPr fontId="1" type="noConversion"/>
  </si>
  <si>
    <t>COP29 사전 및 사후 대국민 포럼 개최 용역</t>
    <phoneticPr fontId="31" type="noConversion"/>
  </si>
  <si>
    <t>본사 글로벌전략실 유엔기후변화대응 국제협력지원TF팀</t>
    <phoneticPr fontId="31" type="noConversion"/>
  </si>
  <si>
    <t>송민호</t>
    <phoneticPr fontId="31" type="noConversion"/>
  </si>
  <si>
    <t>032-590-3168</t>
    <phoneticPr fontId="31" type="noConversion"/>
  </si>
  <si>
    <t>8</t>
    <phoneticPr fontId="31" type="noConversion"/>
  </si>
  <si>
    <t>자체조달</t>
    <phoneticPr fontId="31" type="noConversion"/>
  </si>
  <si>
    <t>김태원</t>
    <phoneticPr fontId="31" type="noConversion"/>
  </si>
  <si>
    <t>032-590-4609</t>
    <phoneticPr fontId="31" type="noConversion"/>
  </si>
  <si>
    <r>
      <rPr>
        <sz val="9"/>
        <color rgb="FF333333"/>
        <rFont val="맑은 고딕"/>
        <family val="3"/>
        <charset val="129"/>
      </rPr>
      <t>수원시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자원회수시설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개선사업</t>
    </r>
    <phoneticPr fontId="1" type="noConversion"/>
  </si>
  <si>
    <r>
      <rPr>
        <sz val="9"/>
        <color rgb="FF333333"/>
        <rFont val="맑은 고딕"/>
        <family val="3"/>
        <charset val="129"/>
      </rPr>
      <t>환경설비</t>
    </r>
    <phoneticPr fontId="1" type="noConversion"/>
  </si>
  <si>
    <r>
      <rPr>
        <sz val="9"/>
        <color rgb="FF333333"/>
        <rFont val="맑은 고딕"/>
        <family val="3"/>
        <charset val="129"/>
      </rPr>
      <t>일괄입찰</t>
    </r>
    <phoneticPr fontId="1" type="noConversion"/>
  </si>
  <si>
    <r>
      <rPr>
        <sz val="9"/>
        <color rgb="FF333333"/>
        <rFont val="맑은 고딕"/>
        <family val="3"/>
        <charset val="129"/>
      </rPr>
      <t>본사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환경시설본부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환경에너지시설처</t>
    </r>
    <r>
      <rPr>
        <sz val="9"/>
        <color rgb="FF333333"/>
        <rFont val="datum"/>
        <family val="2"/>
      </rPr>
      <t xml:space="preserve"> </t>
    </r>
    <r>
      <rPr>
        <sz val="9"/>
        <color rgb="FF333333"/>
        <rFont val="맑은 고딕"/>
        <family val="3"/>
        <charset val="129"/>
      </rPr>
      <t>에너지설계부</t>
    </r>
  </si>
  <si>
    <r>
      <rPr>
        <sz val="9"/>
        <color rgb="FF333333"/>
        <rFont val="맑은 고딕"/>
        <family val="3"/>
        <charset val="129"/>
      </rPr>
      <t>이상엽</t>
    </r>
    <phoneticPr fontId="1" type="noConversion"/>
  </si>
  <si>
    <t>032-590-4608</t>
    <phoneticPr fontId="1" type="noConversion"/>
  </si>
  <si>
    <r>
      <rPr>
        <sz val="9"/>
        <color rgb="FF333333"/>
        <rFont val="맑은 고딕"/>
        <family val="3"/>
        <charset val="129"/>
      </rPr>
      <t>경기도</t>
    </r>
    <phoneticPr fontId="1" type="noConversion"/>
  </si>
  <si>
    <t>8</t>
    <phoneticPr fontId="1" type="noConversion"/>
  </si>
  <si>
    <r>
      <rPr>
        <sz val="9"/>
        <color theme="1"/>
        <rFont val="맑은 고딕"/>
        <family val="3"/>
        <charset val="129"/>
      </rPr>
      <t>전기</t>
    </r>
  </si>
  <si>
    <r>
      <rPr>
        <sz val="9"/>
        <rFont val="돋움"/>
        <family val="3"/>
        <charset val="129"/>
      </rPr>
      <t>안성시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금석천</t>
    </r>
    <r>
      <rPr>
        <sz val="9"/>
        <rFont val="datum"/>
        <family val="2"/>
      </rPr>
      <t xml:space="preserve">2 </t>
    </r>
    <r>
      <rPr>
        <sz val="9"/>
        <rFont val="돋움"/>
        <family val="3"/>
        <charset val="129"/>
      </rPr>
      <t>생태하천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복원사업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전기관급자재</t>
    </r>
    <r>
      <rPr>
        <sz val="9"/>
        <rFont val="datum"/>
        <family val="2"/>
      </rPr>
      <t xml:space="preserve">(cctv) </t>
    </r>
    <r>
      <rPr>
        <sz val="9"/>
        <rFont val="돋움"/>
        <family val="3"/>
        <charset val="129"/>
      </rPr>
      <t>구매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설치</t>
    </r>
    <phoneticPr fontId="31" type="noConversion"/>
  </si>
  <si>
    <t>8</t>
    <phoneticPr fontId="31" type="noConversion"/>
  </si>
  <si>
    <t>우즈벡 지자흐주 지속가능 폐기물 처리시설 구축사업</t>
  </si>
  <si>
    <t>본사 글로벌전략실 국제환경협력사업부</t>
  </si>
  <si>
    <t>선진욱</t>
  </si>
  <si>
    <t>7</t>
    <phoneticPr fontId="31" type="noConversion"/>
  </si>
  <si>
    <t>바이오가스 종합정보시스템 인프라클라우드 서비스</t>
  </si>
  <si>
    <t>인프라클라우드 서비스</t>
  </si>
  <si>
    <t>일반경쟁</t>
    <phoneticPr fontId="31" type="noConversion"/>
  </si>
  <si>
    <t>박민선</t>
  </si>
  <si>
    <t>032-590-4575</t>
  </si>
  <si>
    <t>7</t>
    <phoneticPr fontId="31" type="noConversion"/>
  </si>
  <si>
    <t>바이오가스 종합정보시스템 상용SW 구매</t>
  </si>
  <si>
    <t>상용소프트웨어</t>
    <phoneticPr fontId="31" type="noConversion"/>
  </si>
  <si>
    <t>9</t>
    <phoneticPr fontId="31" type="noConversion"/>
  </si>
  <si>
    <t>수의계약</t>
    <phoneticPr fontId="31" type="noConversion"/>
  </si>
  <si>
    <t>한상민</t>
    <phoneticPr fontId="31" type="noConversion"/>
  </si>
  <si>
    <t>031-668-1160</t>
    <phoneticPr fontId="31" type="noConversion"/>
  </si>
  <si>
    <t>박기은</t>
    <phoneticPr fontId="31" type="noConversion"/>
  </si>
  <si>
    <t>032-362-1373</t>
    <phoneticPr fontId="31" type="noConversion"/>
  </si>
  <si>
    <t>8</t>
    <phoneticPr fontId="31" type="noConversion"/>
  </si>
  <si>
    <t>펌프</t>
    <phoneticPr fontId="31" type="noConversion"/>
  </si>
  <si>
    <t>조경석</t>
    <phoneticPr fontId="31" type="noConversion"/>
  </si>
  <si>
    <r>
      <rPr>
        <sz val="9"/>
        <color theme="1"/>
        <rFont val="돋움"/>
        <family val="3"/>
        <charset val="129"/>
      </rPr>
      <t>부평구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굴포천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생태하천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복원사업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관급자재</t>
    </r>
    <r>
      <rPr>
        <sz val="9"/>
        <color theme="1"/>
        <rFont val="datum"/>
        <family val="3"/>
        <charset val="129"/>
      </rPr>
      <t>(</t>
    </r>
    <r>
      <rPr>
        <sz val="9"/>
        <color theme="1"/>
        <rFont val="돋움"/>
        <family val="3"/>
        <charset val="129"/>
      </rPr>
      <t>유지용수공급펌프</t>
    </r>
    <r>
      <rPr>
        <sz val="9"/>
        <color theme="1"/>
        <rFont val="datum"/>
        <family val="3"/>
        <charset val="129"/>
      </rPr>
      <t>)</t>
    </r>
    <phoneticPr fontId="31" type="noConversion"/>
  </si>
  <si>
    <r>
      <rPr>
        <sz val="9"/>
        <color theme="1"/>
        <rFont val="돋움"/>
        <family val="3"/>
        <charset val="129"/>
      </rPr>
      <t>수도권서부환경본부</t>
    </r>
    <r>
      <rPr>
        <sz val="9"/>
        <color theme="1"/>
        <rFont val="datum"/>
        <family val="2"/>
      </rPr>
      <t xml:space="preserve"> </t>
    </r>
    <r>
      <rPr>
        <sz val="9"/>
        <color theme="1"/>
        <rFont val="돋움"/>
        <family val="3"/>
        <charset val="129"/>
      </rPr>
      <t>환경시설관리처</t>
    </r>
    <r>
      <rPr>
        <sz val="9"/>
        <color theme="1"/>
        <rFont val="datum"/>
        <family val="2"/>
      </rPr>
      <t xml:space="preserve"> </t>
    </r>
    <r>
      <rPr>
        <sz val="9"/>
        <color theme="1"/>
        <rFont val="돋움"/>
        <family val="3"/>
        <charset val="129"/>
      </rPr>
      <t>시설사업</t>
    </r>
    <r>
      <rPr>
        <sz val="9"/>
        <color theme="1"/>
        <rFont val="datum"/>
        <family val="2"/>
      </rPr>
      <t>3</t>
    </r>
    <r>
      <rPr>
        <sz val="9"/>
        <color theme="1"/>
        <rFont val="돋움"/>
        <family val="3"/>
        <charset val="129"/>
      </rPr>
      <t>부</t>
    </r>
    <phoneticPr fontId="31" type="noConversion"/>
  </si>
  <si>
    <r>
      <rPr>
        <sz val="9"/>
        <color theme="1"/>
        <rFont val="돋움"/>
        <family val="3"/>
        <charset val="129"/>
      </rPr>
      <t>부평구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굴포천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생태하천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복원사업</t>
    </r>
    <r>
      <rPr>
        <sz val="9"/>
        <color theme="1"/>
        <rFont val="datum"/>
        <family val="3"/>
        <charset val="129"/>
      </rPr>
      <t xml:space="preserve"> </t>
    </r>
    <r>
      <rPr>
        <sz val="9"/>
        <color theme="1"/>
        <rFont val="돋움"/>
        <family val="3"/>
        <charset val="129"/>
      </rPr>
      <t>관급자재</t>
    </r>
    <r>
      <rPr>
        <sz val="9"/>
        <color theme="1"/>
        <rFont val="datum"/>
        <family val="3"/>
        <charset val="129"/>
      </rPr>
      <t>(</t>
    </r>
    <r>
      <rPr>
        <sz val="9"/>
        <color theme="1"/>
        <rFont val="돋움"/>
        <family val="3"/>
        <charset val="129"/>
      </rPr>
      <t>조경석</t>
    </r>
    <r>
      <rPr>
        <sz val="9"/>
        <color theme="1"/>
        <rFont val="datum"/>
        <family val="3"/>
        <charset val="129"/>
      </rPr>
      <t>)</t>
    </r>
    <phoneticPr fontId="31" type="noConversion"/>
  </si>
  <si>
    <t>김재원</t>
    <phoneticPr fontId="31" type="noConversion"/>
  </si>
  <si>
    <t>032-590-3559</t>
    <phoneticPr fontId="31" type="noConversion"/>
  </si>
  <si>
    <t>곽동석</t>
    <phoneticPr fontId="1" type="noConversion"/>
  </si>
  <si>
    <t>032-590-4364</t>
    <phoneticPr fontId="1" type="noConversion"/>
  </si>
  <si>
    <t>032-590-3614</t>
  </si>
  <si>
    <t>032-590-3157</t>
    <phoneticPr fontId="1" type="noConversion"/>
  </si>
  <si>
    <t>KOICA ODA사업 초청연수(알제리)</t>
    <phoneticPr fontId="31" type="noConversion"/>
  </si>
  <si>
    <t>수질오염사고 방제물품(오일펜스 등)</t>
    <phoneticPr fontId="31" type="noConversion"/>
  </si>
  <si>
    <t>펜스</t>
    <phoneticPr fontId="31" type="noConversion"/>
  </si>
  <si>
    <t>본사 물환경본부 물환경관리처 수질오염방제부</t>
    <phoneticPr fontId="31" type="noConversion"/>
  </si>
  <si>
    <t>송지혜</t>
    <phoneticPr fontId="31" type="noConversion"/>
  </si>
  <si>
    <t>032-590-3908</t>
    <phoneticPr fontId="31" type="noConversion"/>
  </si>
  <si>
    <t>이현우</t>
  </si>
  <si>
    <t>032-590-3693</t>
  </si>
  <si>
    <t>중앙조달</t>
    <phoneticPr fontId="1" type="noConversion"/>
  </si>
  <si>
    <t>무공해차 통합누리집 빅데이터 플랫폼 구축 사업 2차</t>
    <phoneticPr fontId="31" type="noConversion"/>
  </si>
  <si>
    <t>무공해차 통합누리집 데이터 고도화 및 기능개선</t>
    <phoneticPr fontId="31" type="noConversion"/>
  </si>
  <si>
    <t>무공해차 통합누리집 충전기관리 시스템 고도화</t>
    <phoneticPr fontId="31" type="noConversion"/>
  </si>
  <si>
    <r>
      <t>본사 환경시설본부 수생태시설처</t>
    </r>
    <r>
      <rPr>
        <sz val="9"/>
        <color rgb="FF333333"/>
        <rFont val="Dotum"/>
        <family val="3"/>
        <charset val="129"/>
      </rPr>
      <t xml:space="preserve"> 수생태설계부</t>
    </r>
    <phoneticPr fontId="1" type="noConversion"/>
  </si>
  <si>
    <t>조운성</t>
    <phoneticPr fontId="1" type="noConversion"/>
  </si>
  <si>
    <t>032-590-4513</t>
    <phoneticPr fontId="1" type="noConversion"/>
  </si>
  <si>
    <t>청주시 오창제2산업단지 완충저류시설 설치사업 시설공사</t>
    <phoneticPr fontId="1" type="noConversion"/>
  </si>
  <si>
    <t>환경설비</t>
    <phoneticPr fontId="1" type="noConversion"/>
  </si>
  <si>
    <t>적격심사</t>
    <phoneticPr fontId="1" type="noConversion"/>
  </si>
  <si>
    <t>충청북도</t>
    <phoneticPr fontId="1" type="noConversion"/>
  </si>
  <si>
    <t>김포시 통진레코파크 증설사업 사후환경영향조사(공사시) 용역</t>
    <phoneticPr fontId="31" type="noConversion"/>
  </si>
  <si>
    <t>가평군 현리산유 하수관로 정비사업 전기공사</t>
    <phoneticPr fontId="1" type="noConversion"/>
  </si>
  <si>
    <t>안성시 공공하수도시설 하수처리수 재이용사업 시설공사</t>
    <phoneticPr fontId="1" type="noConversion"/>
  </si>
  <si>
    <t>예산 예당호 연계 생태수로 전기 및 계측제어 공사</t>
    <phoneticPr fontId="1" type="noConversion"/>
  </si>
  <si>
    <t>평택 브레인산업단지 공공폐수(1-2단계) 설치사업 시설공사</t>
    <phoneticPr fontId="1" type="noConversion"/>
  </si>
  <si>
    <t>수도권동부환경본부 환경시설관리처 시설사업2부</t>
  </si>
  <si>
    <t>송인수</t>
  </si>
  <si>
    <t>070-4149-6541</t>
  </si>
  <si>
    <t>수도권동부환경본부 환경시설관리처 시설사업2부</t>
    <phoneticPr fontId="1" type="noConversion"/>
  </si>
  <si>
    <t>송인수</t>
    <phoneticPr fontId="1" type="noConversion"/>
  </si>
  <si>
    <t>070-4149-6541</t>
    <phoneticPr fontId="1" type="noConversion"/>
  </si>
  <si>
    <t>토목</t>
    <phoneticPr fontId="1" type="noConversion"/>
  </si>
  <si>
    <t>본사 환경시설본부 수생태시설처 수생태설계부</t>
    <phoneticPr fontId="1" type="noConversion"/>
  </si>
  <si>
    <t>박제필</t>
    <phoneticPr fontId="1" type="noConversion"/>
  </si>
  <si>
    <t>032-590-4502</t>
    <phoneticPr fontId="1" type="noConversion"/>
  </si>
  <si>
    <t>본사 환경시설본부 수생태시설처 수생태복원부</t>
    <phoneticPr fontId="1" type="noConversion"/>
  </si>
  <si>
    <t>정희명</t>
    <phoneticPr fontId="1" type="noConversion"/>
  </si>
  <si>
    <t>032-590-4481</t>
    <phoneticPr fontId="1" type="noConversion"/>
  </si>
  <si>
    <t>충청남도</t>
    <phoneticPr fontId="1" type="noConversion"/>
  </si>
  <si>
    <t>캠프워커 및 주변지역 토양정화 부대(철거)공사</t>
    <phoneticPr fontId="1" type="noConversion"/>
  </si>
  <si>
    <t>본사 물환경본부 토양지하수처 토양정화부</t>
    <phoneticPr fontId="1" type="noConversion"/>
  </si>
  <si>
    <t>이병철</t>
    <phoneticPr fontId="1" type="noConversion"/>
  </si>
  <si>
    <t>032-590-3851</t>
    <phoneticPr fontId="1" type="noConversion"/>
  </si>
  <si>
    <t>대구광역시</t>
    <phoneticPr fontId="1" type="noConversion"/>
  </si>
  <si>
    <t>9</t>
    <phoneticPr fontId="1" type="noConversion"/>
  </si>
  <si>
    <t>이창헌</t>
    <phoneticPr fontId="1" type="noConversion"/>
  </si>
  <si>
    <t>032-590-4517</t>
    <phoneticPr fontId="1" type="noConversion"/>
  </si>
  <si>
    <t>경기도</t>
    <phoneticPr fontId="1" type="noConversion"/>
  </si>
  <si>
    <t>본사 환경안전지원단 화학물질시험처 신뢰성보증부</t>
  </si>
  <si>
    <t>본사 안전관리실 안전경영부</t>
  </si>
  <si>
    <t>본사 물환경본부 토양지하수처 지하수환경관리부</t>
  </si>
  <si>
    <t>김종극</t>
  </si>
  <si>
    <t>박선미</t>
  </si>
  <si>
    <t>정승민</t>
  </si>
  <si>
    <t>공은혜</t>
  </si>
  <si>
    <t>정상훈</t>
  </si>
  <si>
    <t>032-590-4778</t>
  </si>
  <si>
    <t>032-590-3238</t>
  </si>
  <si>
    <t>032-590-4514</t>
  </si>
  <si>
    <t>032-590-4892</t>
  </si>
  <si>
    <t>032-590-4508</t>
  </si>
  <si>
    <t>2024 살생물제 유해성시험자료 생산(4)</t>
    <phoneticPr fontId="31" type="noConversion"/>
  </si>
  <si>
    <t>고객응대 근로현황 조사 및 매뉴얼 제작 용역</t>
    <phoneticPr fontId="31" type="noConversion"/>
  </si>
  <si>
    <t>구미시 이계천 통합집중형 오염지류 개선사업 지하안전평가 및 소규모 지하안전평가</t>
    <phoneticPr fontId="31" type="noConversion"/>
  </si>
  <si>
    <t>미등록 지하수시설 관리사업 성과분석 및 개선방안 마련</t>
    <phoneticPr fontId="31" type="noConversion"/>
  </si>
  <si>
    <t>안동시 안동처리구역 차집관로 복선화 사업 및 유량조정조 설치공사 기본 및 실시설계</t>
    <phoneticPr fontId="31" type="noConversion"/>
  </si>
  <si>
    <t>완주군 공공폐수처리시설 고도처리 개량사업(2단계) 기본 및 실시설계 용역</t>
    <phoneticPr fontId="31" type="noConversion"/>
  </si>
  <si>
    <t>직무스트레스 조사 및 관리 용역</t>
    <phoneticPr fontId="31" type="noConversion"/>
  </si>
  <si>
    <t>적격심사</t>
    <phoneticPr fontId="1" type="noConversion"/>
  </si>
  <si>
    <t>제한경쟁</t>
    <phoneticPr fontId="1" type="noConversion"/>
  </si>
  <si>
    <t>가로등</t>
    <phoneticPr fontId="1" type="noConversion"/>
  </si>
  <si>
    <t>CCTV</t>
    <phoneticPr fontId="1" type="noConversion"/>
  </si>
  <si>
    <t>가평군 현리산유 하수관로 정비사업 계장제어장치</t>
    <phoneticPr fontId="1" type="noConversion"/>
  </si>
  <si>
    <t>부천 굴포천 비점오염저감시설 설치사업 관급자재(저발열레미콘) 구매</t>
    <phoneticPr fontId="1" type="noConversion"/>
  </si>
  <si>
    <t>실내공기질 자동측정망 소모품 구매</t>
    <phoneticPr fontId="1" type="noConversion"/>
  </si>
  <si>
    <t>저발열레미콘(저발열시멘트)</t>
  </si>
  <si>
    <t>필터</t>
  </si>
  <si>
    <t>컨테이너하우스</t>
  </si>
  <si>
    <t>대구경북환경본부 환경시설관리처 시설사업2부</t>
  </si>
  <si>
    <t>전상균</t>
  </si>
  <si>
    <t>노은규</t>
  </si>
  <si>
    <t>남진모</t>
  </si>
  <si>
    <t>032-325-5833</t>
  </si>
  <si>
    <t>032-590-3552</t>
  </si>
  <si>
    <t>054-734-7971</t>
  </si>
  <si>
    <t>기타</t>
    <phoneticPr fontId="1" type="noConversion"/>
  </si>
  <si>
    <r>
      <rPr>
        <sz val="9"/>
        <rFont val="돋움"/>
        <family val="3"/>
        <charset val="129"/>
      </rPr>
      <t>영덕군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영덕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강구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배수분고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도시침수예방사업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관급자재</t>
    </r>
    <r>
      <rPr>
        <sz val="9"/>
        <rFont val="datum"/>
        <family val="2"/>
      </rPr>
      <t>(</t>
    </r>
    <r>
      <rPr>
        <sz val="9"/>
        <rFont val="돋움"/>
        <family val="3"/>
        <charset val="129"/>
      </rPr>
      <t>컨테이너</t>
    </r>
    <r>
      <rPr>
        <sz val="9"/>
        <rFont val="datum"/>
        <family val="2"/>
      </rPr>
      <t>)</t>
    </r>
    <phoneticPr fontId="1" type="noConversion"/>
  </si>
  <si>
    <r>
      <rPr>
        <sz val="9"/>
        <rFont val="돋움"/>
        <family val="3"/>
        <charset val="129"/>
      </rPr>
      <t>울진군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후포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공공하수처리시설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증설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하수관로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정비사업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측량조사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용역</t>
    </r>
    <phoneticPr fontId="1" type="noConversion"/>
  </si>
  <si>
    <t>8</t>
    <phoneticPr fontId="1" type="noConversion"/>
  </si>
  <si>
    <t>종합쇼핑몰</t>
    <phoneticPr fontId="1" type="noConversion"/>
  </si>
  <si>
    <t>전라남도</t>
    <phoneticPr fontId="1" type="noConversion"/>
  </si>
  <si>
    <t>환경설비</t>
    <phoneticPr fontId="1" type="noConversion"/>
  </si>
  <si>
    <t>시약</t>
    <phoneticPr fontId="1" type="noConversion"/>
  </si>
  <si>
    <t>최성근</t>
  </si>
  <si>
    <t>042-939-2274</t>
  </si>
  <si>
    <t>금강수계 수질자동측정망 제조시약 구매</t>
    <phoneticPr fontId="1" type="noConversion"/>
  </si>
  <si>
    <t>소액수의, 2024. 7.19 추가</t>
    <phoneticPr fontId="31" type="noConversion"/>
  </si>
  <si>
    <t>2024</t>
    <phoneticPr fontId="31" type="noConversion"/>
  </si>
  <si>
    <t>순환골재</t>
    <phoneticPr fontId="31" type="noConversion"/>
  </si>
  <si>
    <t>자재</t>
    <phoneticPr fontId="31" type="noConversion"/>
  </si>
  <si>
    <r>
      <rPr>
        <sz val="9"/>
        <rFont val="돋움"/>
        <family val="3"/>
        <charset val="129"/>
      </rPr>
      <t>충청권환경본부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환경시설관리처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시설사업</t>
    </r>
    <r>
      <rPr>
        <sz val="9"/>
        <rFont val="datum"/>
        <family val="2"/>
      </rPr>
      <t>5</t>
    </r>
    <r>
      <rPr>
        <sz val="9"/>
        <rFont val="돋움"/>
        <family val="3"/>
        <charset val="129"/>
      </rPr>
      <t>부</t>
    </r>
    <phoneticPr fontId="31" type="noConversion"/>
  </si>
  <si>
    <t>권태우</t>
    <phoneticPr fontId="31" type="noConversion"/>
  </si>
  <si>
    <t>043-856-5404</t>
    <phoneticPr fontId="31" type="noConversion"/>
  </si>
  <si>
    <t>2024.08.05. 추가</t>
    <phoneticPr fontId="31" type="noConversion"/>
  </si>
  <si>
    <t>일반용역</t>
    <phoneticPr fontId="1" type="noConversion"/>
  </si>
  <si>
    <t>일반경쟁</t>
    <phoneticPr fontId="1" type="noConversion"/>
  </si>
  <si>
    <r>
      <rPr>
        <sz val="9"/>
        <rFont val="돋움"/>
        <family val="3"/>
        <charset val="129"/>
      </rPr>
      <t>협상에</t>
    </r>
    <r>
      <rPr>
        <sz val="9"/>
        <rFont val="datum"/>
      </rPr>
      <t xml:space="preserve"> </t>
    </r>
    <r>
      <rPr>
        <sz val="9"/>
        <rFont val="돋움"/>
        <family val="3"/>
        <charset val="129"/>
      </rPr>
      <t>의한</t>
    </r>
    <r>
      <rPr>
        <sz val="9"/>
        <rFont val="datum"/>
      </rPr>
      <t xml:space="preserve"> </t>
    </r>
    <r>
      <rPr>
        <sz val="9"/>
        <rFont val="돋움"/>
        <family val="3"/>
        <charset val="129"/>
      </rPr>
      <t>계약</t>
    </r>
    <phoneticPr fontId="1" type="noConversion"/>
  </si>
  <si>
    <r>
      <rPr>
        <sz val="9"/>
        <rFont val="돋움"/>
        <family val="3"/>
        <charset val="129"/>
      </rPr>
      <t>본사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환경안전지원단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화학물질시험처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흡입안전성시험부</t>
    </r>
    <phoneticPr fontId="1" type="noConversion"/>
  </si>
  <si>
    <t>이상협</t>
    <phoneticPr fontId="1" type="noConversion"/>
  </si>
  <si>
    <t>032-590-4967</t>
    <phoneticPr fontId="1" type="noConversion"/>
  </si>
  <si>
    <r>
      <t xml:space="preserve">2024.08.07 </t>
    </r>
    <r>
      <rPr>
        <sz val="9"/>
        <rFont val="돋움"/>
        <family val="3"/>
        <charset val="129"/>
      </rPr>
      <t>추가</t>
    </r>
    <phoneticPr fontId="1" type="noConversion"/>
  </si>
  <si>
    <r>
      <rPr>
        <sz val="9"/>
        <rFont val="돋움"/>
        <family val="3"/>
        <charset val="129"/>
      </rPr>
      <t>흡입독성시험챔버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등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점검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및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유지보수</t>
    </r>
    <r>
      <rPr>
        <sz val="9"/>
        <rFont val="datum"/>
        <family val="2"/>
      </rPr>
      <t xml:space="preserve"> </t>
    </r>
    <r>
      <rPr>
        <sz val="9"/>
        <rFont val="돋움"/>
        <family val="3"/>
        <charset val="129"/>
      </rPr>
      <t>용역</t>
    </r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</si>
</sst>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4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datum"/>
    </font>
    <font>
      <sz val="9"/>
      <name val="datum"/>
      <family val="2"/>
    </font>
    <font>
      <sz val="9"/>
      <color rgb="FF333333"/>
      <name val="datum"/>
    </font>
    <font>
      <sz val="9"/>
      <color rgb="FF333333"/>
      <name val="datum"/>
      <family val="2"/>
    </font>
    <font>
      <sz val="9"/>
      <color indexed="8"/>
      <name val="datum"/>
      <family val="2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Arial"/>
      <family val="2"/>
    </font>
    <font>
      <sz val="9"/>
      <name val="돋움"/>
      <family val="2"/>
      <charset val="129"/>
    </font>
    <font>
      <sz val="9"/>
      <color theme="1"/>
      <name val="datum"/>
      <family val="2"/>
    </font>
    <font>
      <sz val="9"/>
      <color rgb="FF333333"/>
      <name val="맑은 고딕"/>
      <family val="3"/>
      <charset val="129"/>
    </font>
    <font>
      <sz val="9"/>
      <color theme="1"/>
      <name val="datum"/>
    </font>
    <font>
      <sz val="9"/>
      <color theme="1"/>
      <name val="맑은 고딕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datum"/>
      <family val="3"/>
      <charset val="129"/>
    </font>
    <font>
      <sz val="9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2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177" fontId="9" fillId="0" borderId="10" xfId="2" applyNumberFormat="1" applyFont="1" applyBorder="1" applyAlignment="1">
      <alignment horizontal="center" vertical="center" wrapText="1"/>
    </xf>
    <xf numFmtId="178" fontId="9" fillId="0" borderId="11" xfId="1" applyNumberFormat="1" applyFont="1" applyBorder="1" applyAlignment="1">
      <alignment horizontal="center"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1" fillId="0" borderId="0" xfId="2" applyFont="1" applyAlignment="1">
      <alignment vertical="center"/>
    </xf>
    <xf numFmtId="0" fontId="12" fillId="0" borderId="0" xfId="1" applyFont="1" applyAlignment="1"/>
    <xf numFmtId="0" fontId="13" fillId="0" borderId="0" xfId="1" applyFont="1" applyBorder="1" applyAlignment="1"/>
    <xf numFmtId="0" fontId="12" fillId="0" borderId="0" xfId="1" applyFont="1" applyBorder="1" applyAlignment="1"/>
    <xf numFmtId="0" fontId="14" fillId="0" borderId="0" xfId="1" applyFont="1" applyAlignment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4" fillId="0" borderId="0" xfId="1" applyFont="1" applyBorder="1" applyAlignment="1"/>
    <xf numFmtId="0" fontId="15" fillId="0" borderId="0" xfId="1" applyFont="1" applyAlignment="1"/>
    <xf numFmtId="0" fontId="15" fillId="0" borderId="0" xfId="1" applyFont="1" applyBorder="1" applyAlignment="1"/>
    <xf numFmtId="0" fontId="16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8" fontId="9" fillId="0" borderId="13" xfId="1" applyNumberFormat="1" applyFon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6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49" fontId="19" fillId="3" borderId="6" xfId="0" applyNumberFormat="1" applyFont="1" applyFill="1" applyBorder="1" applyAlignment="1">
      <alignment horizontal="center" vertical="center" wrapText="1"/>
    </xf>
    <xf numFmtId="49" fontId="20" fillId="3" borderId="6" xfId="0" applyNumberFormat="1" applyFont="1" applyFill="1" applyBorder="1" applyAlignment="1">
      <alignment horizontal="center" vertical="center" wrapText="1"/>
    </xf>
    <xf numFmtId="49" fontId="21" fillId="0" borderId="6" xfId="0" applyNumberFormat="1" applyFont="1" applyFill="1" applyBorder="1" applyAlignment="1">
      <alignment horizontal="center" vertical="center" wrapText="1"/>
    </xf>
    <xf numFmtId="49" fontId="22" fillId="0" borderId="6" xfId="0" applyNumberFormat="1" applyFont="1" applyFill="1" applyBorder="1" applyAlignment="1">
      <alignment horizontal="left" vertical="center" wrapText="1"/>
    </xf>
    <xf numFmtId="177" fontId="22" fillId="0" borderId="6" xfId="0" applyNumberFormat="1" applyFont="1" applyFill="1" applyBorder="1" applyAlignment="1">
      <alignment horizontal="right" vertical="center" wrapText="1"/>
    </xf>
    <xf numFmtId="0" fontId="26" fillId="0" borderId="0" xfId="1" applyFont="1" applyBorder="1" applyAlignment="1"/>
    <xf numFmtId="0" fontId="26" fillId="0" borderId="0" xfId="1" applyFont="1" applyBorder="1" applyAlignment="1">
      <alignment vertical="center"/>
    </xf>
    <xf numFmtId="0" fontId="27" fillId="0" borderId="0" xfId="1" applyFont="1" applyBorder="1" applyAlignment="1"/>
    <xf numFmtId="41" fontId="28" fillId="0" borderId="0" xfId="2" applyFont="1" applyBorder="1" applyAlignment="1"/>
    <xf numFmtId="41" fontId="28" fillId="0" borderId="0" xfId="2" applyFont="1" applyFill="1" applyBorder="1" applyAlignment="1"/>
    <xf numFmtId="0" fontId="27" fillId="0" borderId="0" xfId="1" applyFont="1" applyAlignment="1"/>
    <xf numFmtId="49" fontId="30" fillId="0" borderId="6" xfId="0" applyNumberFormat="1" applyFont="1" applyFill="1" applyBorder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49" fontId="24" fillId="0" borderId="6" xfId="0" applyNumberFormat="1" applyFont="1" applyFill="1" applyBorder="1" applyAlignment="1">
      <alignment horizontal="left" vertical="center" wrapText="1"/>
    </xf>
    <xf numFmtId="177" fontId="25" fillId="0" borderId="6" xfId="0" applyNumberFormat="1" applyFont="1" applyFill="1" applyBorder="1">
      <alignment vertical="center"/>
    </xf>
    <xf numFmtId="49" fontId="24" fillId="0" borderId="6" xfId="0" applyNumberFormat="1" applyFont="1" applyFill="1" applyBorder="1" applyAlignment="1">
      <alignment horizontal="center" vertical="center" wrapText="1"/>
    </xf>
    <xf numFmtId="49" fontId="22" fillId="0" borderId="6" xfId="0" applyNumberFormat="1" applyFont="1" applyFill="1" applyBorder="1" applyAlignment="1">
      <alignment horizontal="center" vertical="center" wrapText="1"/>
    </xf>
    <xf numFmtId="49" fontId="35" fillId="0" borderId="6" xfId="0" applyNumberFormat="1" applyFont="1" applyFill="1" applyBorder="1" applyAlignment="1">
      <alignment horizontal="left" vertical="center" wrapText="1"/>
    </xf>
    <xf numFmtId="49" fontId="23" fillId="0" borderId="14" xfId="0" applyNumberFormat="1" applyFont="1" applyFill="1" applyBorder="1" applyAlignment="1">
      <alignment horizontal="center" vertical="center" wrapText="1"/>
    </xf>
    <xf numFmtId="49" fontId="38" fillId="0" borderId="14" xfId="0" applyNumberFormat="1" applyFont="1" applyFill="1" applyBorder="1" applyAlignment="1">
      <alignment horizontal="center" vertical="center" wrapText="1"/>
    </xf>
    <xf numFmtId="49" fontId="36" fillId="0" borderId="14" xfId="0" applyNumberFormat="1" applyFont="1" applyFill="1" applyBorder="1" applyAlignment="1">
      <alignment horizontal="center" vertical="center" wrapText="1"/>
    </xf>
    <xf numFmtId="49" fontId="3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>
      <alignment vertical="center"/>
    </xf>
    <xf numFmtId="49" fontId="23" fillId="0" borderId="0" xfId="0" applyNumberFormat="1" applyFont="1" applyFill="1" applyBorder="1" applyAlignment="1">
      <alignment horizontal="center" vertical="center" wrapText="1"/>
    </xf>
    <xf numFmtId="49" fontId="30" fillId="0" borderId="6" xfId="0" applyNumberFormat="1" applyFont="1" applyFill="1" applyBorder="1" applyAlignment="1">
      <alignment horizontal="left" vertical="center" wrapText="1"/>
    </xf>
    <xf numFmtId="49" fontId="41" fillId="0" borderId="6" xfId="0" applyNumberFormat="1" applyFont="1" applyFill="1" applyBorder="1" applyAlignment="1">
      <alignment horizontal="center" vertical="center"/>
    </xf>
    <xf numFmtId="49" fontId="29" fillId="0" borderId="6" xfId="0" applyNumberFormat="1" applyFont="1" applyFill="1" applyBorder="1" applyAlignment="1">
      <alignment horizontal="center" vertical="center" wrapText="1"/>
    </xf>
    <xf numFmtId="49" fontId="35" fillId="0" borderId="6" xfId="0" applyNumberFormat="1" applyFont="1" applyFill="1" applyBorder="1" applyAlignment="1">
      <alignment horizontal="center" vertical="center" wrapText="1"/>
    </xf>
    <xf numFmtId="49" fontId="39" fillId="0" borderId="6" xfId="0" applyNumberFormat="1" applyFont="1" applyFill="1" applyBorder="1" applyAlignment="1">
      <alignment horizontal="center" vertical="center" wrapText="1"/>
    </xf>
    <xf numFmtId="49" fontId="37" fillId="0" borderId="6" xfId="0" applyNumberFormat="1" applyFont="1" applyFill="1" applyBorder="1" applyAlignment="1">
      <alignment horizontal="center" vertical="center" wrapText="1"/>
    </xf>
    <xf numFmtId="49" fontId="38" fillId="0" borderId="6" xfId="0" applyNumberFormat="1" applyFont="1" applyFill="1" applyBorder="1" applyAlignment="1">
      <alignment horizontal="center" vertical="center" wrapText="1"/>
    </xf>
    <xf numFmtId="49" fontId="38" fillId="0" borderId="6" xfId="0" applyNumberFormat="1" applyFont="1" applyFill="1" applyBorder="1" applyAlignment="1">
      <alignment horizontal="left" vertical="center" wrapText="1"/>
    </xf>
    <xf numFmtId="177" fontId="35" fillId="0" borderId="6" xfId="0" applyNumberFormat="1" applyFont="1" applyFill="1" applyBorder="1">
      <alignment vertical="center"/>
    </xf>
    <xf numFmtId="49" fontId="36" fillId="0" borderId="6" xfId="0" applyNumberFormat="1" applyFont="1" applyFill="1" applyBorder="1" applyAlignment="1">
      <alignment horizontal="center" vertical="center" wrapText="1"/>
    </xf>
    <xf numFmtId="49" fontId="36" fillId="0" borderId="6" xfId="0" applyNumberFormat="1" applyFont="1" applyFill="1" applyBorder="1" applyAlignment="1">
      <alignment horizontal="left" vertical="center" wrapText="1"/>
    </xf>
    <xf numFmtId="177" fontId="35" fillId="0" borderId="6" xfId="0" applyNumberFormat="1" applyFont="1" applyFill="1" applyBorder="1" applyAlignment="1">
      <alignment horizontal="right" vertical="center" wrapText="1"/>
    </xf>
    <xf numFmtId="0" fontId="14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 wrapText="1"/>
    </xf>
    <xf numFmtId="0" fontId="9" fillId="3" borderId="9" xfId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-3)%20&#50857;&#50669;(&#44397;&#51228;&#54801;&#47141;&#51648;&#50896;TF&#54016;)-&#45432;&#50857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showGridLines="0" tabSelected="1" workbookViewId="0">
      <selection activeCell="B6" sqref="B6:C6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80" t="s">
        <v>238</v>
      </c>
      <c r="C3" s="80"/>
      <c r="D3" s="80"/>
      <c r="E3" s="80"/>
      <c r="F3" s="80"/>
      <c r="G3" s="80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81" t="s">
        <v>26</v>
      </c>
      <c r="C6" s="82"/>
      <c r="D6" s="35" t="s">
        <v>27</v>
      </c>
      <c r="E6" s="36" t="s">
        <v>28</v>
      </c>
      <c r="F6" s="35" t="s">
        <v>29</v>
      </c>
      <c r="G6" s="37" t="s">
        <v>30</v>
      </c>
      <c r="H6" s="1"/>
    </row>
    <row r="7" spans="1:12" ht="55.5" hidden="1" customHeight="1">
      <c r="A7" s="7"/>
      <c r="B7" s="83" t="s">
        <v>31</v>
      </c>
      <c r="C7" s="8" t="s">
        <v>32</v>
      </c>
      <c r="D7" s="9" t="s">
        <v>33</v>
      </c>
      <c r="E7" s="10" t="s">
        <v>34</v>
      </c>
      <c r="F7" s="9" t="s">
        <v>35</v>
      </c>
      <c r="G7" s="11" t="s">
        <v>36</v>
      </c>
      <c r="H7" s="1"/>
    </row>
    <row r="8" spans="1:12" ht="55.5" hidden="1" customHeight="1">
      <c r="A8" s="7"/>
      <c r="B8" s="83"/>
      <c r="C8" s="8" t="s">
        <v>37</v>
      </c>
      <c r="D8" s="9" t="s">
        <v>38</v>
      </c>
      <c r="E8" s="10" t="s">
        <v>39</v>
      </c>
      <c r="F8" s="9" t="s">
        <v>40</v>
      </c>
      <c r="G8" s="11" t="s">
        <v>41</v>
      </c>
      <c r="H8" s="1"/>
    </row>
    <row r="9" spans="1:12" ht="55.5" customHeight="1">
      <c r="A9" s="7"/>
      <c r="B9" s="84" t="s">
        <v>239</v>
      </c>
      <c r="C9" s="38" t="s">
        <v>32</v>
      </c>
      <c r="D9" s="12">
        <f>SUM(E9,F9,G9)</f>
        <v>201</v>
      </c>
      <c r="E9" s="13">
        <f>COUNTA(공사!A3:A1048576)</f>
        <v>42</v>
      </c>
      <c r="F9" s="12">
        <f>COUNTA(용역!A3:A1048576)</f>
        <v>78</v>
      </c>
      <c r="G9" s="14">
        <f>COUNTA(물품!A3:A1048576)</f>
        <v>81</v>
      </c>
      <c r="H9" s="1"/>
    </row>
    <row r="10" spans="1:12" ht="55.5" customHeight="1" thickBot="1">
      <c r="A10" s="7"/>
      <c r="B10" s="85"/>
      <c r="C10" s="39" t="s">
        <v>37</v>
      </c>
      <c r="D10" s="15" t="str">
        <f>TEXT(ROUND((SUM(공사!H3:H1048576)+SUM(용역!I3:I1048576)+SUM(물품!H3:H1048576))/1000000,0),"#,###백만원")</f>
        <v>512,397백만원</v>
      </c>
      <c r="E10" s="16" t="str">
        <f>TEXT(ROUND(SUM(공사!H3:H1048576)/1000000,0),"#,###백만원")</f>
        <v>402,231백만원</v>
      </c>
      <c r="F10" s="16" t="str">
        <f>TEXT(ROUND(SUM(용역!I3:I1048576)/1000000,0),"#,###백만원")</f>
        <v>90,250백만원</v>
      </c>
      <c r="G10" s="34" t="str">
        <f>TEXT(ROUND(SUM(물품!H3:H1048576)/1000000,0),"#,###백만원")</f>
        <v>19,916백만원</v>
      </c>
      <c r="H10" s="1"/>
    </row>
    <row r="11" spans="1:12" s="50" customFormat="1" ht="21" customHeight="1">
      <c r="A11" s="45"/>
      <c r="B11" s="46"/>
      <c r="C11" s="47"/>
      <c r="D11" s="48">
        <f>SUM(E11:G11)</f>
        <v>225888678480</v>
      </c>
      <c r="E11" s="48">
        <f>SUM(공사!H3:H35)</f>
        <v>215998028000</v>
      </c>
      <c r="F11" s="48">
        <f>SUM(용역!I3:I32)</f>
        <v>6778310000</v>
      </c>
      <c r="G11" s="49">
        <f>SUM(물품!H3:H15)</f>
        <v>3112340480</v>
      </c>
      <c r="H11" s="47"/>
    </row>
    <row r="12" spans="1:12" ht="13.5" customHeight="1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>
      <c r="A13" s="23"/>
      <c r="B13" s="79" t="s">
        <v>64</v>
      </c>
      <c r="C13" s="79"/>
      <c r="D13" s="79"/>
      <c r="E13" s="79"/>
      <c r="F13" s="79"/>
      <c r="G13" s="79"/>
      <c r="H13" s="24"/>
    </row>
    <row r="14" spans="1:12" s="22" customFormat="1" ht="24" customHeight="1">
      <c r="A14" s="23"/>
      <c r="B14" s="79"/>
      <c r="C14" s="79"/>
      <c r="D14" s="79"/>
      <c r="E14" s="79"/>
      <c r="F14" s="79"/>
      <c r="G14" s="79"/>
      <c r="H14" s="24"/>
      <c r="I14" s="25"/>
      <c r="J14" s="25"/>
      <c r="K14" s="25"/>
      <c r="L14" s="25"/>
    </row>
    <row r="15" spans="1:12" s="25" customFormat="1" ht="24" customHeight="1">
      <c r="B15" s="26"/>
      <c r="C15" s="27"/>
      <c r="D15" s="27"/>
      <c r="E15" s="27"/>
      <c r="F15" s="27"/>
      <c r="G15" s="27"/>
      <c r="H15" s="28"/>
    </row>
    <row r="16" spans="1:12" s="25" customFormat="1" ht="24" customHeight="1">
      <c r="B16" s="79" t="s">
        <v>42</v>
      </c>
      <c r="C16" s="79"/>
      <c r="D16" s="79"/>
      <c r="E16" s="79"/>
      <c r="F16" s="79"/>
      <c r="G16" s="79"/>
      <c r="H16" s="28"/>
    </row>
    <row r="17" spans="1:12" s="25" customFormat="1" ht="24" customHeight="1">
      <c r="A17" s="28"/>
      <c r="B17" s="79"/>
      <c r="C17" s="79"/>
      <c r="D17" s="79"/>
      <c r="E17" s="79"/>
      <c r="F17" s="79"/>
      <c r="G17" s="79"/>
      <c r="H17" s="28"/>
      <c r="I17" s="29"/>
      <c r="J17" s="29"/>
      <c r="K17" s="29"/>
      <c r="L17" s="29"/>
    </row>
    <row r="18" spans="1:12" s="29" customFormat="1" ht="2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0"/>
  <sheetViews>
    <sheetView showGridLines="0" workbookViewId="0">
      <pane ySplit="2" topLeftCell="A24" activePane="bottomLeft" state="frozen"/>
      <selection pane="bottomLeft" activeCell="H3" sqref="H3"/>
    </sheetView>
  </sheetViews>
  <sheetFormatPr defaultRowHeight="16.5"/>
  <cols>
    <col min="1" max="1" width="4.125" style="32" customWidth="1"/>
    <col min="2" max="2" width="7.125" style="32" customWidth="1"/>
    <col min="3" max="3" width="4" style="32" customWidth="1"/>
    <col min="4" max="4" width="7.125" style="32" customWidth="1"/>
    <col min="5" max="5" width="46.375" customWidth="1"/>
    <col min="6" max="6" width="7.625" style="32" customWidth="1"/>
    <col min="7" max="7" width="8.625" style="32" customWidth="1"/>
    <col min="8" max="8" width="13.625" customWidth="1"/>
    <col min="9" max="9" width="38.125" style="32" customWidth="1"/>
    <col min="10" max="10" width="7.625" style="32" customWidth="1"/>
    <col min="11" max="11" width="11.5" style="32" customWidth="1"/>
    <col min="12" max="12" width="12.625" style="32" customWidth="1"/>
    <col min="13" max="13" width="12" customWidth="1"/>
  </cols>
  <sheetData>
    <row r="1" spans="1:15" ht="30" customHeight="1">
      <c r="A1" s="86" t="s">
        <v>237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5" ht="21.75" customHeight="1">
      <c r="A2" s="40" t="s">
        <v>43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6</v>
      </c>
      <c r="H2" s="41" t="s">
        <v>45</v>
      </c>
      <c r="I2" s="41" t="s">
        <v>8</v>
      </c>
      <c r="J2" s="41" t="s">
        <v>9</v>
      </c>
      <c r="K2" s="41" t="s">
        <v>10</v>
      </c>
      <c r="L2" s="41" t="s">
        <v>11</v>
      </c>
    </row>
    <row r="3" spans="1:15" ht="21.75" customHeight="1">
      <c r="A3" s="68">
        <v>1</v>
      </c>
      <c r="B3" s="53" t="s">
        <v>54</v>
      </c>
      <c r="C3" s="53" t="s">
        <v>122</v>
      </c>
      <c r="D3" s="69" t="s">
        <v>510</v>
      </c>
      <c r="E3" s="54" t="s">
        <v>288</v>
      </c>
      <c r="F3" s="53" t="s">
        <v>79</v>
      </c>
      <c r="G3" s="53" t="s">
        <v>68</v>
      </c>
      <c r="H3" s="55">
        <v>33895000</v>
      </c>
      <c r="I3" s="56" t="s">
        <v>69</v>
      </c>
      <c r="J3" s="53" t="s">
        <v>286</v>
      </c>
      <c r="K3" s="53" t="s">
        <v>287</v>
      </c>
      <c r="L3" s="53" t="s">
        <v>70</v>
      </c>
      <c r="M3" s="59"/>
      <c r="O3" s="65"/>
    </row>
    <row r="4" spans="1:15" ht="21.75" customHeight="1">
      <c r="A4" s="68">
        <v>2</v>
      </c>
      <c r="B4" s="53" t="s">
        <v>54</v>
      </c>
      <c r="C4" s="53" t="s">
        <v>122</v>
      </c>
      <c r="D4" s="53" t="s">
        <v>65</v>
      </c>
      <c r="E4" s="54" t="s">
        <v>285</v>
      </c>
      <c r="F4" s="53" t="s">
        <v>71</v>
      </c>
      <c r="G4" s="53" t="s">
        <v>68</v>
      </c>
      <c r="H4" s="55">
        <v>331090000</v>
      </c>
      <c r="I4" s="56" t="s">
        <v>69</v>
      </c>
      <c r="J4" s="53" t="s">
        <v>286</v>
      </c>
      <c r="K4" s="53" t="s">
        <v>287</v>
      </c>
      <c r="L4" s="53" t="s">
        <v>70</v>
      </c>
      <c r="M4" s="59"/>
      <c r="O4" s="65"/>
    </row>
    <row r="5" spans="1:15" ht="21.75" customHeight="1">
      <c r="A5" s="68">
        <v>3</v>
      </c>
      <c r="B5" s="53" t="s">
        <v>54</v>
      </c>
      <c r="C5" s="53" t="s">
        <v>124</v>
      </c>
      <c r="D5" s="69" t="s">
        <v>510</v>
      </c>
      <c r="E5" s="54" t="s">
        <v>254</v>
      </c>
      <c r="F5" s="53" t="s">
        <v>93</v>
      </c>
      <c r="G5" s="53" t="s">
        <v>68</v>
      </c>
      <c r="H5" s="55">
        <v>80000000</v>
      </c>
      <c r="I5" s="56" t="s">
        <v>69</v>
      </c>
      <c r="J5" s="53" t="s">
        <v>73</v>
      </c>
      <c r="K5" s="53" t="s">
        <v>12</v>
      </c>
      <c r="L5" s="53" t="s">
        <v>255</v>
      </c>
      <c r="M5" s="59"/>
      <c r="O5" s="65"/>
    </row>
    <row r="6" spans="1:15" ht="21.75" customHeight="1">
      <c r="A6" s="68">
        <v>4</v>
      </c>
      <c r="B6" s="53" t="s">
        <v>54</v>
      </c>
      <c r="C6" s="53" t="s">
        <v>124</v>
      </c>
      <c r="D6" s="53" t="s">
        <v>75</v>
      </c>
      <c r="E6" s="54" t="s">
        <v>272</v>
      </c>
      <c r="F6" s="53" t="s">
        <v>66</v>
      </c>
      <c r="G6" s="53" t="s">
        <v>68</v>
      </c>
      <c r="H6" s="55">
        <v>100000000</v>
      </c>
      <c r="I6" s="56" t="s">
        <v>69</v>
      </c>
      <c r="J6" s="53" t="s">
        <v>73</v>
      </c>
      <c r="K6" s="53" t="s">
        <v>12</v>
      </c>
      <c r="L6" s="53" t="s">
        <v>70</v>
      </c>
      <c r="M6" s="59"/>
      <c r="O6" s="65"/>
    </row>
    <row r="7" spans="1:15" ht="21.75" customHeight="1">
      <c r="A7" s="68">
        <v>5</v>
      </c>
      <c r="B7" s="53" t="s">
        <v>54</v>
      </c>
      <c r="C7" s="53" t="s">
        <v>124</v>
      </c>
      <c r="D7" s="69" t="s">
        <v>510</v>
      </c>
      <c r="E7" s="54" t="s">
        <v>253</v>
      </c>
      <c r="F7" s="69" t="s">
        <v>513</v>
      </c>
      <c r="G7" s="53" t="s">
        <v>68</v>
      </c>
      <c r="H7" s="55">
        <v>150000000</v>
      </c>
      <c r="I7" s="56" t="s">
        <v>69</v>
      </c>
      <c r="J7" s="53" t="s">
        <v>250</v>
      </c>
      <c r="K7" s="53" t="s">
        <v>251</v>
      </c>
      <c r="L7" s="53" t="s">
        <v>70</v>
      </c>
      <c r="M7" s="59"/>
      <c r="O7" s="65"/>
    </row>
    <row r="8" spans="1:15" ht="21.75" customHeight="1">
      <c r="A8" s="68">
        <v>6</v>
      </c>
      <c r="B8" s="53" t="s">
        <v>54</v>
      </c>
      <c r="C8" s="53" t="s">
        <v>124</v>
      </c>
      <c r="D8" s="69" t="s">
        <v>510</v>
      </c>
      <c r="E8" s="54" t="s">
        <v>252</v>
      </c>
      <c r="F8" s="53" t="s">
        <v>78</v>
      </c>
      <c r="G8" s="53" t="s">
        <v>68</v>
      </c>
      <c r="H8" s="55">
        <v>170000000</v>
      </c>
      <c r="I8" s="56" t="s">
        <v>69</v>
      </c>
      <c r="J8" s="53" t="s">
        <v>250</v>
      </c>
      <c r="K8" s="53" t="s">
        <v>251</v>
      </c>
      <c r="L8" s="53" t="s">
        <v>70</v>
      </c>
      <c r="M8" s="60"/>
      <c r="O8" s="65"/>
    </row>
    <row r="9" spans="1:15" ht="21.75" customHeight="1">
      <c r="A9" s="68">
        <v>7</v>
      </c>
      <c r="B9" s="53" t="s">
        <v>54</v>
      </c>
      <c r="C9" s="53" t="s">
        <v>124</v>
      </c>
      <c r="D9" s="53" t="s">
        <v>65</v>
      </c>
      <c r="E9" s="54" t="s">
        <v>249</v>
      </c>
      <c r="F9" s="53" t="s">
        <v>71</v>
      </c>
      <c r="G9" s="53" t="s">
        <v>68</v>
      </c>
      <c r="H9" s="55">
        <v>700000000</v>
      </c>
      <c r="I9" s="56" t="s">
        <v>69</v>
      </c>
      <c r="J9" s="53" t="s">
        <v>250</v>
      </c>
      <c r="K9" s="53" t="s">
        <v>251</v>
      </c>
      <c r="L9" s="53" t="s">
        <v>70</v>
      </c>
      <c r="M9" s="60"/>
      <c r="O9" s="65"/>
    </row>
    <row r="10" spans="1:15" ht="21.75" customHeight="1">
      <c r="A10" s="68">
        <v>8</v>
      </c>
      <c r="B10" s="53" t="s">
        <v>54</v>
      </c>
      <c r="C10" s="53" t="s">
        <v>124</v>
      </c>
      <c r="D10" s="69" t="s">
        <v>510</v>
      </c>
      <c r="E10" s="54" t="s">
        <v>85</v>
      </c>
      <c r="F10" s="69" t="s">
        <v>508</v>
      </c>
      <c r="G10" s="53" t="s">
        <v>68</v>
      </c>
      <c r="H10" s="55">
        <v>50000000</v>
      </c>
      <c r="I10" s="56" t="s">
        <v>81</v>
      </c>
      <c r="J10" s="53" t="s">
        <v>82</v>
      </c>
      <c r="K10" s="53" t="s">
        <v>83</v>
      </c>
      <c r="L10" s="53" t="s">
        <v>84</v>
      </c>
      <c r="M10" s="61"/>
      <c r="O10" s="65"/>
    </row>
    <row r="11" spans="1:15" ht="21.75" customHeight="1">
      <c r="A11" s="68">
        <v>9</v>
      </c>
      <c r="B11" s="53" t="s">
        <v>54</v>
      </c>
      <c r="C11" s="53" t="s">
        <v>124</v>
      </c>
      <c r="D11" s="69" t="s">
        <v>510</v>
      </c>
      <c r="E11" s="54" t="s">
        <v>86</v>
      </c>
      <c r="F11" s="69" t="s">
        <v>509</v>
      </c>
      <c r="G11" s="53" t="s">
        <v>68</v>
      </c>
      <c r="H11" s="55">
        <v>50000000</v>
      </c>
      <c r="I11" s="56" t="s">
        <v>81</v>
      </c>
      <c r="J11" s="53" t="s">
        <v>82</v>
      </c>
      <c r="K11" s="53" t="s">
        <v>83</v>
      </c>
      <c r="L11" s="53" t="s">
        <v>84</v>
      </c>
      <c r="M11" s="61"/>
      <c r="O11" s="65"/>
    </row>
    <row r="12" spans="1:15" ht="21.75" customHeight="1">
      <c r="A12" s="68">
        <v>10</v>
      </c>
      <c r="B12" s="53" t="s">
        <v>54</v>
      </c>
      <c r="C12" s="53" t="s">
        <v>124</v>
      </c>
      <c r="D12" s="53" t="s">
        <v>65</v>
      </c>
      <c r="E12" s="54" t="s">
        <v>87</v>
      </c>
      <c r="F12" s="69" t="s">
        <v>512</v>
      </c>
      <c r="G12" s="53" t="s">
        <v>68</v>
      </c>
      <c r="H12" s="55">
        <v>500000000</v>
      </c>
      <c r="I12" s="56" t="s">
        <v>81</v>
      </c>
      <c r="J12" s="53" t="s">
        <v>82</v>
      </c>
      <c r="K12" s="53" t="s">
        <v>83</v>
      </c>
      <c r="L12" s="53" t="s">
        <v>84</v>
      </c>
      <c r="M12" s="59"/>
      <c r="O12" s="65"/>
    </row>
    <row r="13" spans="1:15" ht="21.75" customHeight="1">
      <c r="A13" s="68">
        <v>11</v>
      </c>
      <c r="B13" s="53" t="s">
        <v>54</v>
      </c>
      <c r="C13" s="53" t="s">
        <v>124</v>
      </c>
      <c r="D13" s="53" t="s">
        <v>65</v>
      </c>
      <c r="E13" s="54" t="s">
        <v>80</v>
      </c>
      <c r="F13" s="69" t="s">
        <v>511</v>
      </c>
      <c r="G13" s="53" t="s">
        <v>68</v>
      </c>
      <c r="H13" s="55">
        <v>1450000000</v>
      </c>
      <c r="I13" s="56" t="s">
        <v>81</v>
      </c>
      <c r="J13" s="53" t="s">
        <v>82</v>
      </c>
      <c r="K13" s="53" t="s">
        <v>83</v>
      </c>
      <c r="L13" s="53" t="s">
        <v>84</v>
      </c>
      <c r="M13" s="59"/>
      <c r="O13" s="65"/>
    </row>
    <row r="14" spans="1:15" ht="21.75" customHeight="1">
      <c r="A14" s="68">
        <v>12</v>
      </c>
      <c r="B14" s="53" t="s">
        <v>54</v>
      </c>
      <c r="C14" s="53" t="s">
        <v>122</v>
      </c>
      <c r="D14" s="69" t="s">
        <v>510</v>
      </c>
      <c r="E14" s="54" t="s">
        <v>98</v>
      </c>
      <c r="F14" s="53" t="s">
        <v>79</v>
      </c>
      <c r="G14" s="53" t="s">
        <v>93</v>
      </c>
      <c r="H14" s="55">
        <v>50000000</v>
      </c>
      <c r="I14" s="56" t="s">
        <v>94</v>
      </c>
      <c r="J14" s="53" t="s">
        <v>273</v>
      </c>
      <c r="K14" s="53" t="s">
        <v>16</v>
      </c>
      <c r="L14" s="53" t="s">
        <v>97</v>
      </c>
      <c r="M14" s="59"/>
      <c r="O14" s="65"/>
    </row>
    <row r="15" spans="1:15" ht="21.75" customHeight="1">
      <c r="A15" s="68">
        <v>13</v>
      </c>
      <c r="B15" s="53" t="s">
        <v>54</v>
      </c>
      <c r="C15" s="53" t="s">
        <v>122</v>
      </c>
      <c r="D15" s="53" t="s">
        <v>65</v>
      </c>
      <c r="E15" s="54" t="s">
        <v>96</v>
      </c>
      <c r="F15" s="53" t="s">
        <v>78</v>
      </c>
      <c r="G15" s="53" t="s">
        <v>68</v>
      </c>
      <c r="H15" s="55">
        <v>650000000</v>
      </c>
      <c r="I15" s="56" t="s">
        <v>94</v>
      </c>
      <c r="J15" s="53" t="s">
        <v>273</v>
      </c>
      <c r="K15" s="53" t="s">
        <v>16</v>
      </c>
      <c r="L15" s="53" t="s">
        <v>97</v>
      </c>
      <c r="M15" s="59"/>
      <c r="O15" s="65"/>
    </row>
    <row r="16" spans="1:15" ht="21.75" customHeight="1">
      <c r="A16" s="68">
        <v>14</v>
      </c>
      <c r="B16" s="53" t="s">
        <v>54</v>
      </c>
      <c r="C16" s="53" t="s">
        <v>122</v>
      </c>
      <c r="D16" s="53" t="s">
        <v>75</v>
      </c>
      <c r="E16" s="54" t="s">
        <v>245</v>
      </c>
      <c r="F16" s="53" t="s">
        <v>99</v>
      </c>
      <c r="G16" s="53" t="s">
        <v>68</v>
      </c>
      <c r="H16" s="55">
        <v>60000000</v>
      </c>
      <c r="I16" s="56" t="s">
        <v>172</v>
      </c>
      <c r="J16" s="53" t="s">
        <v>241</v>
      </c>
      <c r="K16" s="53" t="s">
        <v>242</v>
      </c>
      <c r="L16" s="53" t="s">
        <v>243</v>
      </c>
      <c r="M16" s="59"/>
      <c r="O16" s="65"/>
    </row>
    <row r="17" spans="1:15" ht="21.75" customHeight="1">
      <c r="A17" s="68">
        <v>15</v>
      </c>
      <c r="B17" s="53" t="s">
        <v>54</v>
      </c>
      <c r="C17" s="53" t="s">
        <v>122</v>
      </c>
      <c r="D17" s="53" t="s">
        <v>65</v>
      </c>
      <c r="E17" s="54" t="s">
        <v>244</v>
      </c>
      <c r="F17" s="53" t="s">
        <v>79</v>
      </c>
      <c r="G17" s="53" t="s">
        <v>68</v>
      </c>
      <c r="H17" s="55">
        <v>250000000</v>
      </c>
      <c r="I17" s="56" t="s">
        <v>172</v>
      </c>
      <c r="J17" s="53" t="s">
        <v>241</v>
      </c>
      <c r="K17" s="53" t="s">
        <v>242</v>
      </c>
      <c r="L17" s="53" t="s">
        <v>243</v>
      </c>
      <c r="M17" s="59"/>
      <c r="O17" s="65"/>
    </row>
    <row r="18" spans="1:15" ht="21.75" customHeight="1">
      <c r="A18" s="68">
        <v>16</v>
      </c>
      <c r="B18" s="53" t="s">
        <v>54</v>
      </c>
      <c r="C18" s="53" t="s">
        <v>122</v>
      </c>
      <c r="D18" s="53" t="s">
        <v>65</v>
      </c>
      <c r="E18" s="54" t="s">
        <v>246</v>
      </c>
      <c r="F18" s="53" t="s">
        <v>76</v>
      </c>
      <c r="G18" s="53" t="s">
        <v>68</v>
      </c>
      <c r="H18" s="55">
        <v>800000000</v>
      </c>
      <c r="I18" s="56" t="s">
        <v>172</v>
      </c>
      <c r="J18" s="53" t="s">
        <v>247</v>
      </c>
      <c r="K18" s="53" t="s">
        <v>248</v>
      </c>
      <c r="L18" s="69" t="s">
        <v>677</v>
      </c>
      <c r="M18" s="59"/>
      <c r="O18" s="65"/>
    </row>
    <row r="19" spans="1:15" ht="21.75" customHeight="1">
      <c r="A19" s="68">
        <v>17</v>
      </c>
      <c r="B19" s="53" t="s">
        <v>54</v>
      </c>
      <c r="C19" s="53" t="s">
        <v>122</v>
      </c>
      <c r="D19" s="53" t="s">
        <v>65</v>
      </c>
      <c r="E19" s="54" t="s">
        <v>240</v>
      </c>
      <c r="F19" s="53" t="s">
        <v>76</v>
      </c>
      <c r="G19" s="53" t="s">
        <v>68</v>
      </c>
      <c r="H19" s="55">
        <v>1000000000</v>
      </c>
      <c r="I19" s="56" t="s">
        <v>172</v>
      </c>
      <c r="J19" s="53" t="s">
        <v>241</v>
      </c>
      <c r="K19" s="53" t="s">
        <v>242</v>
      </c>
      <c r="L19" s="53" t="s">
        <v>243</v>
      </c>
      <c r="M19" s="59"/>
      <c r="O19" s="65"/>
    </row>
    <row r="20" spans="1:15" ht="21.75" customHeight="1">
      <c r="A20" s="68">
        <v>18</v>
      </c>
      <c r="B20" s="53" t="s">
        <v>54</v>
      </c>
      <c r="C20" s="53" t="s">
        <v>122</v>
      </c>
      <c r="D20" s="53" t="s">
        <v>65</v>
      </c>
      <c r="E20" s="54" t="s">
        <v>104</v>
      </c>
      <c r="F20" s="69" t="s">
        <v>678</v>
      </c>
      <c r="G20" s="53" t="s">
        <v>68</v>
      </c>
      <c r="H20" s="55">
        <v>5392000000</v>
      </c>
      <c r="I20" s="56" t="s">
        <v>102</v>
      </c>
      <c r="J20" s="53" t="s">
        <v>105</v>
      </c>
      <c r="K20" s="53" t="s">
        <v>15</v>
      </c>
      <c r="L20" s="53" t="s">
        <v>95</v>
      </c>
      <c r="M20" s="59"/>
      <c r="O20" s="65"/>
    </row>
    <row r="21" spans="1:15" ht="21.75" customHeight="1">
      <c r="A21" s="68">
        <v>19</v>
      </c>
      <c r="B21" s="53" t="s">
        <v>54</v>
      </c>
      <c r="C21" s="53" t="s">
        <v>122</v>
      </c>
      <c r="D21" s="53" t="s">
        <v>65</v>
      </c>
      <c r="E21" s="54" t="s">
        <v>101</v>
      </c>
      <c r="F21" s="53" t="s">
        <v>71</v>
      </c>
      <c r="G21" s="53" t="s">
        <v>68</v>
      </c>
      <c r="H21" s="55">
        <v>14087929000</v>
      </c>
      <c r="I21" s="56" t="s">
        <v>102</v>
      </c>
      <c r="J21" s="53" t="s">
        <v>103</v>
      </c>
      <c r="K21" s="53" t="s">
        <v>47</v>
      </c>
      <c r="L21" s="53" t="s">
        <v>89</v>
      </c>
      <c r="M21" s="59"/>
      <c r="O21" s="65"/>
    </row>
    <row r="22" spans="1:15" ht="21.75" customHeight="1">
      <c r="A22" s="68">
        <v>20</v>
      </c>
      <c r="B22" s="53" t="s">
        <v>54</v>
      </c>
      <c r="C22" s="53" t="s">
        <v>122</v>
      </c>
      <c r="D22" s="53" t="s">
        <v>75</v>
      </c>
      <c r="E22" s="54" t="s">
        <v>257</v>
      </c>
      <c r="F22" s="53" t="s">
        <v>74</v>
      </c>
      <c r="G22" s="53" t="s">
        <v>68</v>
      </c>
      <c r="H22" s="55">
        <v>15764000000</v>
      </c>
      <c r="I22" s="56" t="s">
        <v>102</v>
      </c>
      <c r="J22" s="53" t="s">
        <v>258</v>
      </c>
      <c r="K22" s="53" t="s">
        <v>259</v>
      </c>
      <c r="L22" s="53" t="s">
        <v>243</v>
      </c>
      <c r="M22" s="59"/>
      <c r="O22" s="65"/>
    </row>
    <row r="23" spans="1:15" ht="21.75" customHeight="1">
      <c r="A23" s="68">
        <v>21</v>
      </c>
      <c r="B23" s="53" t="s">
        <v>54</v>
      </c>
      <c r="C23" s="53" t="s">
        <v>122</v>
      </c>
      <c r="D23" s="53" t="s">
        <v>65</v>
      </c>
      <c r="E23" s="54" t="s">
        <v>260</v>
      </c>
      <c r="F23" s="53" t="s">
        <v>74</v>
      </c>
      <c r="G23" s="53" t="s">
        <v>68</v>
      </c>
      <c r="H23" s="55">
        <v>23067000000</v>
      </c>
      <c r="I23" s="56" t="s">
        <v>102</v>
      </c>
      <c r="J23" s="53" t="s">
        <v>261</v>
      </c>
      <c r="K23" s="53" t="s">
        <v>262</v>
      </c>
      <c r="L23" s="53" t="s">
        <v>243</v>
      </c>
      <c r="M23" s="59"/>
      <c r="O23" s="65"/>
    </row>
    <row r="24" spans="1:15" ht="21.75" customHeight="1">
      <c r="A24" s="68">
        <v>22</v>
      </c>
      <c r="B24" s="53" t="s">
        <v>54</v>
      </c>
      <c r="C24" s="53" t="s">
        <v>122</v>
      </c>
      <c r="D24" s="53" t="s">
        <v>65</v>
      </c>
      <c r="E24" s="54" t="s">
        <v>256</v>
      </c>
      <c r="F24" s="53" t="s">
        <v>71</v>
      </c>
      <c r="G24" s="53" t="s">
        <v>68</v>
      </c>
      <c r="H24" s="55">
        <v>27711000000</v>
      </c>
      <c r="I24" s="56" t="s">
        <v>102</v>
      </c>
      <c r="J24" s="53" t="s">
        <v>103</v>
      </c>
      <c r="K24" s="53" t="s">
        <v>47</v>
      </c>
      <c r="L24" s="53" t="s">
        <v>108</v>
      </c>
      <c r="M24" s="59"/>
      <c r="O24" s="65"/>
    </row>
    <row r="25" spans="1:15" ht="21.75" customHeight="1">
      <c r="A25" s="68">
        <v>23</v>
      </c>
      <c r="B25" s="53" t="s">
        <v>54</v>
      </c>
      <c r="C25" s="53" t="s">
        <v>123</v>
      </c>
      <c r="D25" s="53" t="s">
        <v>75</v>
      </c>
      <c r="E25" s="54" t="s">
        <v>275</v>
      </c>
      <c r="F25" s="53" t="s">
        <v>71</v>
      </c>
      <c r="G25" s="53" t="s">
        <v>68</v>
      </c>
      <c r="H25" s="55">
        <v>16831000000</v>
      </c>
      <c r="I25" s="56" t="s">
        <v>102</v>
      </c>
      <c r="J25" s="53" t="s">
        <v>109</v>
      </c>
      <c r="K25" s="53" t="s">
        <v>276</v>
      </c>
      <c r="L25" s="53" t="s">
        <v>95</v>
      </c>
      <c r="M25" s="59"/>
      <c r="O25" s="65"/>
    </row>
    <row r="26" spans="1:15" ht="21.75" customHeight="1">
      <c r="A26" s="68">
        <v>24</v>
      </c>
      <c r="B26" s="53" t="s">
        <v>54</v>
      </c>
      <c r="C26" s="53" t="s">
        <v>123</v>
      </c>
      <c r="D26" s="53" t="s">
        <v>65</v>
      </c>
      <c r="E26" s="54" t="s">
        <v>107</v>
      </c>
      <c r="F26" s="53" t="s">
        <v>71</v>
      </c>
      <c r="G26" s="53" t="s">
        <v>68</v>
      </c>
      <c r="H26" s="55">
        <v>26863000000</v>
      </c>
      <c r="I26" s="56" t="s">
        <v>102</v>
      </c>
      <c r="J26" s="53" t="s">
        <v>106</v>
      </c>
      <c r="K26" s="53" t="s">
        <v>13</v>
      </c>
      <c r="L26" s="53" t="s">
        <v>108</v>
      </c>
      <c r="M26" s="59"/>
      <c r="O26" s="65"/>
    </row>
    <row r="27" spans="1:15" ht="21.75" customHeight="1">
      <c r="A27" s="68">
        <v>25</v>
      </c>
      <c r="B27" s="53" t="s">
        <v>54</v>
      </c>
      <c r="C27" s="53" t="s">
        <v>124</v>
      </c>
      <c r="D27" s="53" t="s">
        <v>65</v>
      </c>
      <c r="E27" s="54" t="s">
        <v>277</v>
      </c>
      <c r="F27" s="53" t="s">
        <v>74</v>
      </c>
      <c r="G27" s="53" t="s">
        <v>68</v>
      </c>
      <c r="H27" s="55">
        <v>9552444000</v>
      </c>
      <c r="I27" s="56" t="s">
        <v>102</v>
      </c>
      <c r="J27" s="53" t="s">
        <v>278</v>
      </c>
      <c r="K27" s="53" t="s">
        <v>279</v>
      </c>
      <c r="L27" s="53" t="s">
        <v>243</v>
      </c>
      <c r="M27" s="59"/>
      <c r="O27" s="65"/>
    </row>
    <row r="28" spans="1:15" ht="21.75" customHeight="1">
      <c r="A28" s="68">
        <v>26</v>
      </c>
      <c r="B28" s="53" t="s">
        <v>54</v>
      </c>
      <c r="C28" s="53" t="s">
        <v>122</v>
      </c>
      <c r="D28" s="53" t="s">
        <v>75</v>
      </c>
      <c r="E28" s="54" t="s">
        <v>263</v>
      </c>
      <c r="F28" s="53" t="s">
        <v>74</v>
      </c>
      <c r="G28" s="53" t="s">
        <v>68</v>
      </c>
      <c r="H28" s="55">
        <v>12118000000</v>
      </c>
      <c r="I28" s="56" t="s">
        <v>110</v>
      </c>
      <c r="J28" s="53" t="s">
        <v>264</v>
      </c>
      <c r="K28" s="53" t="s">
        <v>265</v>
      </c>
      <c r="L28" s="53" t="s">
        <v>243</v>
      </c>
      <c r="M28" s="59"/>
      <c r="O28" s="65"/>
    </row>
    <row r="29" spans="1:15" ht="21.75" customHeight="1">
      <c r="A29" s="68">
        <v>27</v>
      </c>
      <c r="B29" s="53" t="s">
        <v>54</v>
      </c>
      <c r="C29" s="53" t="s">
        <v>122</v>
      </c>
      <c r="D29" s="53" t="s">
        <v>65</v>
      </c>
      <c r="E29" s="54" t="s">
        <v>266</v>
      </c>
      <c r="F29" s="53" t="s">
        <v>71</v>
      </c>
      <c r="G29" s="53" t="s">
        <v>68</v>
      </c>
      <c r="H29" s="55">
        <v>12711000000</v>
      </c>
      <c r="I29" s="56" t="s">
        <v>110</v>
      </c>
      <c r="J29" s="53" t="s">
        <v>112</v>
      </c>
      <c r="K29" s="53" t="s">
        <v>14</v>
      </c>
      <c r="L29" s="53" t="s">
        <v>97</v>
      </c>
      <c r="M29" s="59"/>
      <c r="O29" s="65"/>
    </row>
    <row r="30" spans="1:15" ht="21.75" customHeight="1">
      <c r="A30" s="68">
        <v>28</v>
      </c>
      <c r="B30" s="53" t="s">
        <v>54</v>
      </c>
      <c r="C30" s="53" t="s">
        <v>122</v>
      </c>
      <c r="D30" s="53" t="s">
        <v>65</v>
      </c>
      <c r="E30" s="54" t="s">
        <v>267</v>
      </c>
      <c r="F30" s="53" t="s">
        <v>71</v>
      </c>
      <c r="G30" s="53" t="s">
        <v>268</v>
      </c>
      <c r="H30" s="55">
        <v>21112540000</v>
      </c>
      <c r="I30" s="56" t="s">
        <v>110</v>
      </c>
      <c r="J30" s="53" t="s">
        <v>111</v>
      </c>
      <c r="K30" s="53" t="s">
        <v>56</v>
      </c>
      <c r="L30" s="53" t="s">
        <v>243</v>
      </c>
      <c r="M30" s="59"/>
      <c r="O30" s="65"/>
    </row>
    <row r="31" spans="1:15" ht="21.75" customHeight="1">
      <c r="A31" s="68">
        <v>29</v>
      </c>
      <c r="B31" s="53" t="s">
        <v>54</v>
      </c>
      <c r="C31" s="53" t="s">
        <v>123</v>
      </c>
      <c r="D31" s="53" t="s">
        <v>75</v>
      </c>
      <c r="E31" s="54" t="s">
        <v>274</v>
      </c>
      <c r="F31" s="53" t="s">
        <v>71</v>
      </c>
      <c r="G31" s="53" t="s">
        <v>68</v>
      </c>
      <c r="H31" s="55">
        <v>23631000000</v>
      </c>
      <c r="I31" s="70" t="s">
        <v>102</v>
      </c>
      <c r="J31" s="71" t="s">
        <v>584</v>
      </c>
      <c r="K31" s="70" t="s">
        <v>585</v>
      </c>
      <c r="L31" s="53" t="s">
        <v>108</v>
      </c>
      <c r="M31" s="59"/>
      <c r="O31" s="65"/>
    </row>
    <row r="32" spans="1:15" ht="21.75" customHeight="1">
      <c r="A32" s="68">
        <v>30</v>
      </c>
      <c r="B32" s="53" t="s">
        <v>54</v>
      </c>
      <c r="C32" s="53" t="s">
        <v>123</v>
      </c>
      <c r="D32" s="53" t="s">
        <v>65</v>
      </c>
      <c r="E32" s="58" t="s">
        <v>269</v>
      </c>
      <c r="F32" s="53" t="s">
        <v>79</v>
      </c>
      <c r="G32" s="53" t="s">
        <v>68</v>
      </c>
      <c r="H32" s="55">
        <v>372130000</v>
      </c>
      <c r="I32" s="56" t="s">
        <v>200</v>
      </c>
      <c r="J32" s="53" t="s">
        <v>270</v>
      </c>
      <c r="K32" s="53" t="s">
        <v>271</v>
      </c>
      <c r="L32" s="53" t="s">
        <v>95</v>
      </c>
      <c r="M32" s="59"/>
      <c r="O32" s="65"/>
    </row>
    <row r="33" spans="1:15" ht="21.75" customHeight="1">
      <c r="A33" s="68">
        <v>31</v>
      </c>
      <c r="B33" s="53" t="s">
        <v>54</v>
      </c>
      <c r="C33" s="53" t="s">
        <v>122</v>
      </c>
      <c r="D33" s="69" t="s">
        <v>510</v>
      </c>
      <c r="E33" s="54" t="s">
        <v>281</v>
      </c>
      <c r="F33" s="53" t="s">
        <v>79</v>
      </c>
      <c r="G33" s="53" t="s">
        <v>68</v>
      </c>
      <c r="H33" s="55">
        <v>30000000</v>
      </c>
      <c r="I33" s="56" t="s">
        <v>117</v>
      </c>
      <c r="J33" s="53" t="s">
        <v>118</v>
      </c>
      <c r="K33" s="53" t="s">
        <v>20</v>
      </c>
      <c r="L33" s="53" t="s">
        <v>108</v>
      </c>
      <c r="M33" s="59"/>
      <c r="O33" s="65"/>
    </row>
    <row r="34" spans="1:15" ht="21.75" customHeight="1">
      <c r="A34" s="68">
        <v>32</v>
      </c>
      <c r="B34" s="53" t="s">
        <v>54</v>
      </c>
      <c r="C34" s="53" t="s">
        <v>122</v>
      </c>
      <c r="D34" s="69" t="s">
        <v>510</v>
      </c>
      <c r="E34" s="54" t="s">
        <v>280</v>
      </c>
      <c r="F34" s="53" t="s">
        <v>76</v>
      </c>
      <c r="G34" s="53" t="s">
        <v>68</v>
      </c>
      <c r="H34" s="55">
        <v>230000000</v>
      </c>
      <c r="I34" s="56" t="s">
        <v>117</v>
      </c>
      <c r="J34" s="53" t="s">
        <v>118</v>
      </c>
      <c r="K34" s="53" t="s">
        <v>20</v>
      </c>
      <c r="L34" s="53" t="s">
        <v>108</v>
      </c>
      <c r="M34" s="59"/>
      <c r="O34" s="65"/>
    </row>
    <row r="35" spans="1:15" ht="21.75" customHeight="1">
      <c r="A35" s="68">
        <v>33</v>
      </c>
      <c r="B35" s="53" t="s">
        <v>54</v>
      </c>
      <c r="C35" s="53" t="s">
        <v>123</v>
      </c>
      <c r="D35" s="53" t="s">
        <v>75</v>
      </c>
      <c r="E35" s="54" t="s">
        <v>282</v>
      </c>
      <c r="F35" s="53" t="s">
        <v>76</v>
      </c>
      <c r="G35" s="53" t="s">
        <v>68</v>
      </c>
      <c r="H35" s="55">
        <v>100000000</v>
      </c>
      <c r="I35" s="56" t="s">
        <v>229</v>
      </c>
      <c r="J35" s="53" t="s">
        <v>283</v>
      </c>
      <c r="K35" s="53" t="s">
        <v>284</v>
      </c>
      <c r="L35" s="53" t="s">
        <v>97</v>
      </c>
      <c r="M35" s="59"/>
      <c r="O35" s="65"/>
    </row>
    <row r="36" spans="1:15" ht="21.75" customHeight="1">
      <c r="A36" s="68">
        <v>34</v>
      </c>
      <c r="B36" s="72" t="s">
        <v>54</v>
      </c>
      <c r="C36" s="72" t="s">
        <v>532</v>
      </c>
      <c r="D36" s="73" t="s">
        <v>510</v>
      </c>
      <c r="E36" s="74" t="s">
        <v>533</v>
      </c>
      <c r="F36" s="73" t="s">
        <v>511</v>
      </c>
      <c r="G36" s="73" t="s">
        <v>534</v>
      </c>
      <c r="H36" s="75">
        <v>163185000</v>
      </c>
      <c r="I36" s="73" t="s">
        <v>535</v>
      </c>
      <c r="J36" s="73" t="s">
        <v>536</v>
      </c>
      <c r="K36" s="72" t="s">
        <v>537</v>
      </c>
      <c r="L36" s="73" t="s">
        <v>255</v>
      </c>
      <c r="M36" s="59"/>
      <c r="O36" s="65"/>
    </row>
    <row r="37" spans="1:15" ht="21.75" customHeight="1">
      <c r="A37" s="68">
        <v>35</v>
      </c>
      <c r="B37" s="72" t="s">
        <v>54</v>
      </c>
      <c r="C37" s="72" t="s">
        <v>532</v>
      </c>
      <c r="D37" s="73" t="s">
        <v>510</v>
      </c>
      <c r="E37" s="74" t="s">
        <v>538</v>
      </c>
      <c r="F37" s="72" t="s">
        <v>555</v>
      </c>
      <c r="G37" s="73" t="s">
        <v>534</v>
      </c>
      <c r="H37" s="75">
        <v>36742000</v>
      </c>
      <c r="I37" s="73" t="s">
        <v>535</v>
      </c>
      <c r="J37" s="73" t="s">
        <v>536</v>
      </c>
      <c r="K37" s="72" t="s">
        <v>537</v>
      </c>
      <c r="L37" s="73" t="s">
        <v>255</v>
      </c>
      <c r="M37" s="59"/>
      <c r="O37" s="65"/>
    </row>
    <row r="38" spans="1:15" ht="21.75" customHeight="1">
      <c r="A38" s="68">
        <v>36</v>
      </c>
      <c r="B38" s="53" t="s">
        <v>54</v>
      </c>
      <c r="C38" s="53" t="s">
        <v>554</v>
      </c>
      <c r="D38" s="76" t="s">
        <v>510</v>
      </c>
      <c r="E38" s="77" t="s">
        <v>547</v>
      </c>
      <c r="F38" s="53" t="s">
        <v>548</v>
      </c>
      <c r="G38" s="53" t="s">
        <v>549</v>
      </c>
      <c r="H38" s="55">
        <v>157250000000</v>
      </c>
      <c r="I38" s="56" t="s">
        <v>550</v>
      </c>
      <c r="J38" s="76" t="s">
        <v>551</v>
      </c>
      <c r="K38" s="53" t="s">
        <v>552</v>
      </c>
      <c r="L38" s="76" t="s">
        <v>553</v>
      </c>
      <c r="M38" s="59"/>
      <c r="O38" s="65"/>
    </row>
    <row r="39" spans="1:15" ht="21.75" customHeight="1">
      <c r="A39" s="68">
        <v>37</v>
      </c>
      <c r="B39" s="53" t="s">
        <v>54</v>
      </c>
      <c r="C39" s="53" t="s">
        <v>554</v>
      </c>
      <c r="D39" s="76" t="s">
        <v>510</v>
      </c>
      <c r="E39" s="77" t="s">
        <v>603</v>
      </c>
      <c r="F39" s="53" t="s">
        <v>604</v>
      </c>
      <c r="G39" s="53" t="s">
        <v>605</v>
      </c>
      <c r="H39" s="55">
        <v>13329000000</v>
      </c>
      <c r="I39" s="56" t="s">
        <v>600</v>
      </c>
      <c r="J39" s="76" t="s">
        <v>601</v>
      </c>
      <c r="K39" s="53" t="s">
        <v>602</v>
      </c>
      <c r="L39" s="76" t="s">
        <v>606</v>
      </c>
      <c r="M39" s="66"/>
      <c r="O39" s="65"/>
    </row>
    <row r="40" spans="1:15" ht="21.75" customHeight="1">
      <c r="A40" s="68">
        <v>38</v>
      </c>
      <c r="B40" s="53" t="s">
        <v>54</v>
      </c>
      <c r="C40" s="53" t="s">
        <v>532</v>
      </c>
      <c r="D40" s="76" t="s">
        <v>596</v>
      </c>
      <c r="E40" s="77" t="s">
        <v>608</v>
      </c>
      <c r="F40" s="53" t="s">
        <v>508</v>
      </c>
      <c r="G40" s="53" t="s">
        <v>605</v>
      </c>
      <c r="H40" s="55">
        <v>412990000</v>
      </c>
      <c r="I40" s="56" t="s">
        <v>615</v>
      </c>
      <c r="J40" s="76" t="s">
        <v>616</v>
      </c>
      <c r="K40" s="53" t="s">
        <v>617</v>
      </c>
      <c r="L40" s="76" t="s">
        <v>553</v>
      </c>
      <c r="M40" s="62"/>
    </row>
    <row r="41" spans="1:15" ht="21.75" customHeight="1">
      <c r="A41" s="68">
        <v>39</v>
      </c>
      <c r="B41" s="53" t="s">
        <v>54</v>
      </c>
      <c r="C41" s="53" t="s">
        <v>554</v>
      </c>
      <c r="D41" s="76" t="s">
        <v>596</v>
      </c>
      <c r="E41" s="77" t="s">
        <v>609</v>
      </c>
      <c r="F41" s="53" t="s">
        <v>548</v>
      </c>
      <c r="G41" s="53" t="s">
        <v>605</v>
      </c>
      <c r="H41" s="55">
        <v>13600000000</v>
      </c>
      <c r="I41" s="56" t="s">
        <v>619</v>
      </c>
      <c r="J41" s="76" t="s">
        <v>620</v>
      </c>
      <c r="K41" s="53" t="s">
        <v>621</v>
      </c>
      <c r="L41" s="76" t="s">
        <v>553</v>
      </c>
      <c r="M41" s="62"/>
    </row>
    <row r="42" spans="1:15" ht="21.75" customHeight="1">
      <c r="A42" s="68">
        <v>40</v>
      </c>
      <c r="B42" s="53" t="s">
        <v>54</v>
      </c>
      <c r="C42" s="53" t="s">
        <v>532</v>
      </c>
      <c r="D42" s="76" t="s">
        <v>510</v>
      </c>
      <c r="E42" s="77" t="s">
        <v>610</v>
      </c>
      <c r="F42" s="53" t="s">
        <v>508</v>
      </c>
      <c r="G42" s="53" t="s">
        <v>605</v>
      </c>
      <c r="H42" s="55">
        <v>150000000</v>
      </c>
      <c r="I42" s="56" t="s">
        <v>622</v>
      </c>
      <c r="J42" s="76" t="s">
        <v>623</v>
      </c>
      <c r="K42" s="53" t="s">
        <v>624</v>
      </c>
      <c r="L42" s="76" t="s">
        <v>625</v>
      </c>
      <c r="M42" s="62"/>
    </row>
    <row r="43" spans="1:15" ht="21.75" customHeight="1">
      <c r="A43" s="68">
        <v>41</v>
      </c>
      <c r="B43" s="53" t="s">
        <v>54</v>
      </c>
      <c r="C43" s="53" t="s">
        <v>532</v>
      </c>
      <c r="D43" s="76" t="s">
        <v>510</v>
      </c>
      <c r="E43" s="77" t="s">
        <v>626</v>
      </c>
      <c r="F43" s="53" t="s">
        <v>618</v>
      </c>
      <c r="G43" s="53" t="s">
        <v>534</v>
      </c>
      <c r="H43" s="55">
        <v>47300000</v>
      </c>
      <c r="I43" s="56" t="s">
        <v>627</v>
      </c>
      <c r="J43" s="76" t="s">
        <v>628</v>
      </c>
      <c r="K43" s="53" t="s">
        <v>629</v>
      </c>
      <c r="L43" s="76" t="s">
        <v>630</v>
      </c>
      <c r="M43" s="62"/>
    </row>
    <row r="44" spans="1:15" ht="21.75" customHeight="1">
      <c r="A44" s="68">
        <v>42</v>
      </c>
      <c r="B44" s="53" t="s">
        <v>54</v>
      </c>
      <c r="C44" s="53" t="s">
        <v>631</v>
      </c>
      <c r="D44" s="76" t="s">
        <v>510</v>
      </c>
      <c r="E44" s="77" t="s">
        <v>611</v>
      </c>
      <c r="F44" s="53" t="s">
        <v>604</v>
      </c>
      <c r="G44" s="53" t="s">
        <v>605</v>
      </c>
      <c r="H44" s="55">
        <v>1243295000</v>
      </c>
      <c r="I44" s="56" t="s">
        <v>619</v>
      </c>
      <c r="J44" s="76" t="s">
        <v>632</v>
      </c>
      <c r="K44" s="53" t="s">
        <v>633</v>
      </c>
      <c r="L44" s="76" t="s">
        <v>634</v>
      </c>
      <c r="M44" s="62"/>
    </row>
    <row r="45" spans="1:15" ht="21.75" customHeight="1">
      <c r="L45" s="64"/>
      <c r="M45" s="62"/>
    </row>
    <row r="46" spans="1:15" ht="21.75" customHeight="1">
      <c r="L46" s="64"/>
      <c r="M46" s="62"/>
    </row>
    <row r="47" spans="1:15" ht="21.75" customHeight="1">
      <c r="L47" s="64"/>
      <c r="M47" s="62"/>
    </row>
    <row r="48" spans="1:15" ht="21.75" customHeight="1">
      <c r="L48" s="64"/>
      <c r="M48" s="62"/>
    </row>
    <row r="49" spans="12:13" ht="21.75" customHeight="1">
      <c r="L49" s="64"/>
      <c r="M49" s="62"/>
    </row>
    <row r="50" spans="12:13" ht="21.75" customHeight="1">
      <c r="L50" s="64"/>
      <c r="M50" s="62"/>
    </row>
    <row r="51" spans="12:13" ht="21.75" customHeight="1">
      <c r="L51" s="64"/>
      <c r="M51" s="62"/>
    </row>
    <row r="52" spans="12:13" ht="21.75" customHeight="1">
      <c r="L52" s="64"/>
      <c r="M52" s="62"/>
    </row>
    <row r="53" spans="12:13" ht="21.75" customHeight="1">
      <c r="L53" s="64"/>
      <c r="M53" s="62"/>
    </row>
    <row r="54" spans="12:13" ht="21.75" customHeight="1">
      <c r="L54" s="64"/>
      <c r="M54" s="62"/>
    </row>
    <row r="55" spans="12:13" ht="21.75" customHeight="1">
      <c r="L55" s="64"/>
      <c r="M55" s="62"/>
    </row>
    <row r="56" spans="12:13" ht="21.75" customHeight="1">
      <c r="L56" s="64"/>
      <c r="M56" s="62"/>
    </row>
    <row r="57" spans="12:13" ht="21.75" customHeight="1">
      <c r="L57" s="64"/>
      <c r="M57" s="62"/>
    </row>
    <row r="58" spans="12:13" ht="21.75" customHeight="1">
      <c r="L58" s="64"/>
      <c r="M58" s="62"/>
    </row>
    <row r="59" spans="12:13" ht="21.75" customHeight="1">
      <c r="L59" s="64"/>
      <c r="M59" s="62"/>
    </row>
    <row r="60" spans="12:13" ht="21.75" customHeight="1">
      <c r="L60" s="64"/>
      <c r="M60" s="62"/>
    </row>
    <row r="61" spans="12:13" ht="21.75" customHeight="1">
      <c r="L61" s="64"/>
      <c r="M61" s="62"/>
    </row>
    <row r="62" spans="12:13" ht="21.75" customHeight="1">
      <c r="L62" s="64"/>
      <c r="M62" s="62"/>
    </row>
    <row r="63" spans="12:13" ht="21.75" customHeight="1">
      <c r="L63" s="64"/>
      <c r="M63" s="62"/>
    </row>
    <row r="64" spans="12:13" ht="21.75" customHeight="1">
      <c r="L64" s="64"/>
      <c r="M64" s="62"/>
    </row>
    <row r="65" spans="12:13" ht="21.75" customHeight="1">
      <c r="L65" s="64"/>
      <c r="M65" s="62"/>
    </row>
    <row r="66" spans="12:13" ht="21.75" customHeight="1">
      <c r="L66" s="64"/>
      <c r="M66" s="62"/>
    </row>
    <row r="67" spans="12:13" ht="21.75" customHeight="1">
      <c r="L67" s="64"/>
      <c r="M67" s="62"/>
    </row>
    <row r="68" spans="12:13" ht="21.75" customHeight="1">
      <c r="L68" s="64"/>
      <c r="M68" s="62"/>
    </row>
    <row r="69" spans="12:13" ht="21.75" customHeight="1">
      <c r="L69" s="64"/>
      <c r="M69" s="62"/>
    </row>
    <row r="70" spans="12:13" ht="21.75" customHeight="1">
      <c r="L70" s="64"/>
      <c r="M70" s="62"/>
    </row>
    <row r="71" spans="12:13" ht="21.75" customHeight="1">
      <c r="L71" s="64"/>
      <c r="M71" s="62"/>
    </row>
    <row r="72" spans="12:13" ht="21.75" customHeight="1">
      <c r="L72" s="64"/>
      <c r="M72" s="62"/>
    </row>
    <row r="73" spans="12:13" ht="21.75" customHeight="1">
      <c r="L73" s="64"/>
      <c r="M73" s="62"/>
    </row>
    <row r="74" spans="12:13" ht="21.75" customHeight="1">
      <c r="L74" s="64"/>
      <c r="M74" s="62"/>
    </row>
    <row r="75" spans="12:13" ht="21.75" customHeight="1">
      <c r="L75" s="64"/>
      <c r="M75" s="62"/>
    </row>
    <row r="76" spans="12:13" ht="21.75" customHeight="1">
      <c r="L76" s="64"/>
      <c r="M76" s="62"/>
    </row>
    <row r="77" spans="12:13" ht="21.75" customHeight="1">
      <c r="L77" s="64"/>
      <c r="M77" s="62"/>
    </row>
    <row r="78" spans="12:13" ht="21.75" customHeight="1">
      <c r="L78" s="64"/>
      <c r="M78" s="62"/>
    </row>
    <row r="79" spans="12:13" ht="21.75" customHeight="1">
      <c r="L79" s="64"/>
      <c r="M79" s="62"/>
    </row>
    <row r="80" spans="12:13" ht="21.75" customHeight="1">
      <c r="L80" s="64"/>
      <c r="M80" s="62"/>
    </row>
    <row r="81" spans="12:13" ht="21.75" customHeight="1">
      <c r="L81" s="64"/>
      <c r="M81" s="62"/>
    </row>
    <row r="82" spans="12:13" ht="21.75" customHeight="1">
      <c r="L82" s="64"/>
      <c r="M82" s="62"/>
    </row>
    <row r="83" spans="12:13" ht="21.75" customHeight="1">
      <c r="L83" s="64"/>
      <c r="M83" s="62"/>
    </row>
    <row r="84" spans="12:13" ht="21.75" customHeight="1">
      <c r="L84" s="64"/>
      <c r="M84" s="62"/>
    </row>
    <row r="85" spans="12:13" ht="21.75" customHeight="1">
      <c r="L85" s="64"/>
      <c r="M85" s="62"/>
    </row>
    <row r="86" spans="12:13" ht="21.75" customHeight="1">
      <c r="L86" s="64"/>
      <c r="M86" s="62"/>
    </row>
    <row r="87" spans="12:13">
      <c r="L87" s="64"/>
      <c r="M87" s="62"/>
    </row>
    <row r="88" spans="12:13">
      <c r="L88" s="64"/>
      <c r="M88" s="62"/>
    </row>
    <row r="89" spans="12:13">
      <c r="L89" s="64"/>
      <c r="M89" s="62"/>
    </row>
    <row r="90" spans="12:13">
      <c r="L90" s="64"/>
      <c r="M90" s="62"/>
    </row>
    <row r="91" spans="12:13">
      <c r="L91" s="64"/>
      <c r="M91" s="62"/>
    </row>
    <row r="92" spans="12:13">
      <c r="L92" s="64"/>
      <c r="M92" s="62"/>
    </row>
    <row r="93" spans="12:13">
      <c r="L93" s="64"/>
      <c r="M93" s="62"/>
    </row>
    <row r="94" spans="12:13">
      <c r="L94" s="64"/>
      <c r="M94" s="62"/>
    </row>
    <row r="95" spans="12:13">
      <c r="L95" s="64"/>
      <c r="M95" s="62"/>
    </row>
    <row r="96" spans="12:13">
      <c r="L96" s="64"/>
      <c r="M96" s="62"/>
    </row>
    <row r="97" spans="12:13">
      <c r="L97" s="64"/>
      <c r="M97" s="62"/>
    </row>
    <row r="98" spans="12:13">
      <c r="L98" s="64"/>
      <c r="M98" s="62"/>
    </row>
    <row r="99" spans="12:13">
      <c r="L99" s="64"/>
      <c r="M99" s="62"/>
    </row>
    <row r="100" spans="12:13">
      <c r="L100" s="64"/>
      <c r="M100" s="62"/>
    </row>
    <row r="101" spans="12:13">
      <c r="L101" s="64"/>
      <c r="M101" s="62"/>
    </row>
    <row r="102" spans="12:13">
      <c r="L102" s="64"/>
      <c r="M102" s="62"/>
    </row>
    <row r="103" spans="12:13">
      <c r="L103" s="64"/>
      <c r="M103" s="62"/>
    </row>
    <row r="104" spans="12:13">
      <c r="L104" s="64"/>
    </row>
    <row r="105" spans="12:13">
      <c r="L105" s="64"/>
    </row>
    <row r="106" spans="12:13">
      <c r="L106" s="64"/>
    </row>
    <row r="107" spans="12:13">
      <c r="L107" s="64"/>
    </row>
    <row r="108" spans="12:13">
      <c r="L108" s="64"/>
    </row>
    <row r="109" spans="12:13">
      <c r="L109" s="64"/>
    </row>
    <row r="110" spans="12:13">
      <c r="L110" s="64"/>
    </row>
  </sheetData>
  <autoFilter ref="A2:L44"/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0"/>
  <sheetViews>
    <sheetView showGridLines="0" workbookViewId="0">
      <pane ySplit="2" topLeftCell="A3" activePane="bottomLeft" state="frozen"/>
      <selection pane="bottomLeft" activeCell="B2" sqref="B2"/>
    </sheetView>
  </sheetViews>
  <sheetFormatPr defaultRowHeight="16.5"/>
  <cols>
    <col min="1" max="1" width="3.875" style="33" customWidth="1"/>
    <col min="2" max="2" width="7.375" style="33" customWidth="1"/>
    <col min="3" max="3" width="3.375" style="33" customWidth="1"/>
    <col min="4" max="4" width="7.125" style="33" customWidth="1"/>
    <col min="5" max="5" width="57.5" style="31" customWidth="1"/>
    <col min="6" max="7" width="7.625" style="33" customWidth="1"/>
    <col min="8" max="8" width="12.625" style="33" customWidth="1"/>
    <col min="9" max="9" width="13.625" style="31" customWidth="1"/>
    <col min="10" max="10" width="41.75" style="33" customWidth="1"/>
    <col min="11" max="11" width="7.625" style="33" customWidth="1"/>
    <col min="12" max="12" width="11.25" style="33" customWidth="1"/>
    <col min="13" max="13" width="14.25" style="33" bestFit="1" customWidth="1"/>
    <col min="14" max="16384" width="9" style="31"/>
  </cols>
  <sheetData>
    <row r="1" spans="1:14" ht="30" customHeight="1">
      <c r="A1" s="87" t="s">
        <v>236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14" ht="21.75" customHeight="1">
      <c r="A2" s="41" t="s">
        <v>43</v>
      </c>
      <c r="B2" s="41" t="s">
        <v>0</v>
      </c>
      <c r="C2" s="41" t="s">
        <v>1</v>
      </c>
      <c r="D2" s="41" t="s">
        <v>2</v>
      </c>
      <c r="E2" s="41" t="s">
        <v>17</v>
      </c>
      <c r="F2" s="41" t="s">
        <v>18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44</v>
      </c>
    </row>
    <row r="3" spans="1:14" ht="21.75" customHeight="1">
      <c r="A3" s="52">
        <v>1</v>
      </c>
      <c r="B3" s="42" t="s">
        <v>54</v>
      </c>
      <c r="C3" s="42" t="s">
        <v>124</v>
      </c>
      <c r="D3" s="42" t="s">
        <v>75</v>
      </c>
      <c r="E3" s="43" t="s">
        <v>305</v>
      </c>
      <c r="F3" s="42" t="s">
        <v>128</v>
      </c>
      <c r="G3" s="42" t="s">
        <v>72</v>
      </c>
      <c r="H3" s="42" t="s">
        <v>68</v>
      </c>
      <c r="I3" s="44">
        <v>200000000</v>
      </c>
      <c r="J3" s="57" t="s">
        <v>173</v>
      </c>
      <c r="K3" s="42" t="s">
        <v>306</v>
      </c>
      <c r="L3" s="42" t="s">
        <v>307</v>
      </c>
      <c r="M3" s="42"/>
      <c r="N3" s="61"/>
    </row>
    <row r="4" spans="1:14" ht="21.75" customHeight="1">
      <c r="A4" s="52">
        <v>2</v>
      </c>
      <c r="B4" s="42" t="s">
        <v>54</v>
      </c>
      <c r="C4" s="42" t="s">
        <v>122</v>
      </c>
      <c r="D4" s="51" t="s">
        <v>514</v>
      </c>
      <c r="E4" s="43" t="s">
        <v>127</v>
      </c>
      <c r="F4" s="42" t="s">
        <v>128</v>
      </c>
      <c r="G4" s="51" t="s">
        <v>506</v>
      </c>
      <c r="H4" s="42" t="s">
        <v>93</v>
      </c>
      <c r="I4" s="44">
        <v>31000000</v>
      </c>
      <c r="J4" s="57" t="s">
        <v>94</v>
      </c>
      <c r="K4" s="42" t="s">
        <v>273</v>
      </c>
      <c r="L4" s="42" t="s">
        <v>16</v>
      </c>
      <c r="M4" s="51" t="s">
        <v>504</v>
      </c>
      <c r="N4" s="61"/>
    </row>
    <row r="5" spans="1:14" ht="21.75" customHeight="1">
      <c r="A5" s="52">
        <v>3</v>
      </c>
      <c r="B5" s="42" t="s">
        <v>54</v>
      </c>
      <c r="C5" s="42" t="s">
        <v>122</v>
      </c>
      <c r="D5" s="42" t="s">
        <v>65</v>
      </c>
      <c r="E5" s="43" t="s">
        <v>293</v>
      </c>
      <c r="F5" s="42" t="s">
        <v>128</v>
      </c>
      <c r="G5" s="42" t="s">
        <v>72</v>
      </c>
      <c r="H5" s="42" t="s">
        <v>68</v>
      </c>
      <c r="I5" s="44">
        <v>170000000</v>
      </c>
      <c r="J5" s="57" t="s">
        <v>172</v>
      </c>
      <c r="K5" s="42" t="s">
        <v>241</v>
      </c>
      <c r="L5" s="42" t="s">
        <v>242</v>
      </c>
      <c r="M5" s="42"/>
      <c r="N5" s="61"/>
    </row>
    <row r="6" spans="1:14" ht="21.75" customHeight="1">
      <c r="A6" s="52">
        <v>4</v>
      </c>
      <c r="B6" s="42" t="s">
        <v>54</v>
      </c>
      <c r="C6" s="42" t="s">
        <v>122</v>
      </c>
      <c r="D6" s="42" t="s">
        <v>75</v>
      </c>
      <c r="E6" s="43" t="s">
        <v>370</v>
      </c>
      <c r="F6" s="42" t="s">
        <v>128</v>
      </c>
      <c r="G6" s="42" t="s">
        <v>72</v>
      </c>
      <c r="H6" s="51" t="s">
        <v>516</v>
      </c>
      <c r="I6" s="44">
        <v>79120000</v>
      </c>
      <c r="J6" s="57" t="s">
        <v>102</v>
      </c>
      <c r="K6" s="42" t="s">
        <v>165</v>
      </c>
      <c r="L6" s="42" t="s">
        <v>166</v>
      </c>
      <c r="M6" s="51" t="s">
        <v>518</v>
      </c>
      <c r="N6" s="61"/>
    </row>
    <row r="7" spans="1:14" ht="21.75" customHeight="1">
      <c r="A7" s="52">
        <v>5</v>
      </c>
      <c r="B7" s="42" t="s">
        <v>54</v>
      </c>
      <c r="C7" s="42" t="s">
        <v>122</v>
      </c>
      <c r="D7" s="42" t="s">
        <v>75</v>
      </c>
      <c r="E7" s="43" t="s">
        <v>371</v>
      </c>
      <c r="F7" s="42" t="s">
        <v>128</v>
      </c>
      <c r="G7" s="51" t="s">
        <v>506</v>
      </c>
      <c r="H7" s="51" t="s">
        <v>516</v>
      </c>
      <c r="I7" s="44">
        <v>97454000</v>
      </c>
      <c r="J7" s="57" t="s">
        <v>102</v>
      </c>
      <c r="K7" s="42" t="s">
        <v>258</v>
      </c>
      <c r="L7" s="42" t="s">
        <v>259</v>
      </c>
      <c r="M7" s="51" t="s">
        <v>518</v>
      </c>
      <c r="N7" s="61"/>
    </row>
    <row r="8" spans="1:14" ht="21.75" customHeight="1">
      <c r="A8" s="52">
        <v>6</v>
      </c>
      <c r="B8" s="42" t="s">
        <v>54</v>
      </c>
      <c r="C8" s="42" t="s">
        <v>122</v>
      </c>
      <c r="D8" s="42" t="s">
        <v>75</v>
      </c>
      <c r="E8" s="43" t="s">
        <v>674</v>
      </c>
      <c r="F8" s="42" t="s">
        <v>128</v>
      </c>
      <c r="G8" s="51" t="s">
        <v>506</v>
      </c>
      <c r="H8" s="42" t="s">
        <v>68</v>
      </c>
      <c r="I8" s="44">
        <v>174966000</v>
      </c>
      <c r="J8" s="57" t="s">
        <v>102</v>
      </c>
      <c r="K8" s="42" t="s">
        <v>258</v>
      </c>
      <c r="L8" s="42" t="s">
        <v>259</v>
      </c>
      <c r="M8" s="42"/>
      <c r="N8" s="61"/>
    </row>
    <row r="9" spans="1:14" ht="21.75" customHeight="1">
      <c r="A9" s="52">
        <v>7</v>
      </c>
      <c r="B9" s="42" t="s">
        <v>54</v>
      </c>
      <c r="C9" s="42" t="s">
        <v>123</v>
      </c>
      <c r="D9" s="42" t="s">
        <v>75</v>
      </c>
      <c r="E9" s="43" t="s">
        <v>372</v>
      </c>
      <c r="F9" s="42" t="s">
        <v>128</v>
      </c>
      <c r="G9" s="51" t="s">
        <v>506</v>
      </c>
      <c r="H9" s="51" t="s">
        <v>516</v>
      </c>
      <c r="I9" s="44">
        <v>30000000</v>
      </c>
      <c r="J9" s="57" t="s">
        <v>102</v>
      </c>
      <c r="K9" s="42" t="s">
        <v>105</v>
      </c>
      <c r="L9" s="42" t="s">
        <v>15</v>
      </c>
      <c r="M9" s="51" t="s">
        <v>518</v>
      </c>
      <c r="N9" s="61"/>
    </row>
    <row r="10" spans="1:14" ht="21.75" customHeight="1">
      <c r="A10" s="52">
        <v>8</v>
      </c>
      <c r="B10" s="42" t="s">
        <v>54</v>
      </c>
      <c r="C10" s="42" t="s">
        <v>123</v>
      </c>
      <c r="D10" s="42" t="s">
        <v>75</v>
      </c>
      <c r="E10" s="43" t="s">
        <v>139</v>
      </c>
      <c r="F10" s="42" t="s">
        <v>128</v>
      </c>
      <c r="G10" s="51" t="s">
        <v>506</v>
      </c>
      <c r="H10" s="51" t="s">
        <v>516</v>
      </c>
      <c r="I10" s="44">
        <v>50000000</v>
      </c>
      <c r="J10" s="57" t="s">
        <v>102</v>
      </c>
      <c r="K10" s="42" t="s">
        <v>105</v>
      </c>
      <c r="L10" s="42" t="s">
        <v>15</v>
      </c>
      <c r="M10" s="51" t="s">
        <v>518</v>
      </c>
      <c r="N10" s="61"/>
    </row>
    <row r="11" spans="1:14" ht="21.75" customHeight="1">
      <c r="A11" s="52">
        <v>9</v>
      </c>
      <c r="B11" s="42" t="s">
        <v>54</v>
      </c>
      <c r="C11" s="42" t="s">
        <v>123</v>
      </c>
      <c r="D11" s="42" t="s">
        <v>75</v>
      </c>
      <c r="E11" s="43" t="s">
        <v>140</v>
      </c>
      <c r="F11" s="42" t="s">
        <v>128</v>
      </c>
      <c r="G11" s="51" t="s">
        <v>506</v>
      </c>
      <c r="H11" s="51" t="s">
        <v>516</v>
      </c>
      <c r="I11" s="44">
        <v>50000000</v>
      </c>
      <c r="J11" s="57" t="s">
        <v>102</v>
      </c>
      <c r="K11" s="42" t="s">
        <v>105</v>
      </c>
      <c r="L11" s="42" t="s">
        <v>15</v>
      </c>
      <c r="M11" s="51" t="s">
        <v>518</v>
      </c>
      <c r="N11" s="61"/>
    </row>
    <row r="12" spans="1:14" ht="21.75" customHeight="1">
      <c r="A12" s="52">
        <v>10</v>
      </c>
      <c r="B12" s="42" t="s">
        <v>54</v>
      </c>
      <c r="C12" s="42" t="s">
        <v>123</v>
      </c>
      <c r="D12" s="42" t="s">
        <v>75</v>
      </c>
      <c r="E12" s="43" t="s">
        <v>141</v>
      </c>
      <c r="F12" s="42" t="s">
        <v>128</v>
      </c>
      <c r="G12" s="51" t="s">
        <v>506</v>
      </c>
      <c r="H12" s="51" t="s">
        <v>516</v>
      </c>
      <c r="I12" s="44">
        <v>50000000</v>
      </c>
      <c r="J12" s="57" t="s">
        <v>102</v>
      </c>
      <c r="K12" s="42" t="s">
        <v>106</v>
      </c>
      <c r="L12" s="42" t="s">
        <v>49</v>
      </c>
      <c r="M12" s="51" t="s">
        <v>518</v>
      </c>
      <c r="N12" s="61"/>
    </row>
    <row r="13" spans="1:14" ht="21.75" customHeight="1">
      <c r="A13" s="52">
        <v>11</v>
      </c>
      <c r="B13" s="42" t="s">
        <v>54</v>
      </c>
      <c r="C13" s="42" t="s">
        <v>123</v>
      </c>
      <c r="D13" s="42" t="s">
        <v>75</v>
      </c>
      <c r="E13" s="43" t="s">
        <v>142</v>
      </c>
      <c r="F13" s="42" t="s">
        <v>128</v>
      </c>
      <c r="G13" s="51" t="s">
        <v>506</v>
      </c>
      <c r="H13" s="51" t="s">
        <v>516</v>
      </c>
      <c r="I13" s="44">
        <v>50000000</v>
      </c>
      <c r="J13" s="57" t="s">
        <v>102</v>
      </c>
      <c r="K13" s="42" t="s">
        <v>106</v>
      </c>
      <c r="L13" s="42" t="s">
        <v>49</v>
      </c>
      <c r="M13" s="51" t="s">
        <v>518</v>
      </c>
      <c r="N13" s="61"/>
    </row>
    <row r="14" spans="1:14" ht="21.75" customHeight="1">
      <c r="A14" s="52">
        <v>12</v>
      </c>
      <c r="B14" s="42" t="s">
        <v>54</v>
      </c>
      <c r="C14" s="42" t="s">
        <v>123</v>
      </c>
      <c r="D14" s="42" t="s">
        <v>75</v>
      </c>
      <c r="E14" s="43" t="s">
        <v>143</v>
      </c>
      <c r="F14" s="42" t="s">
        <v>128</v>
      </c>
      <c r="G14" s="51" t="s">
        <v>506</v>
      </c>
      <c r="H14" s="51" t="s">
        <v>516</v>
      </c>
      <c r="I14" s="44">
        <v>50000000</v>
      </c>
      <c r="J14" s="57" t="s">
        <v>102</v>
      </c>
      <c r="K14" s="42" t="s">
        <v>106</v>
      </c>
      <c r="L14" s="42" t="s">
        <v>49</v>
      </c>
      <c r="M14" s="51" t="s">
        <v>518</v>
      </c>
      <c r="N14" s="61"/>
    </row>
    <row r="15" spans="1:14" ht="21.75" customHeight="1">
      <c r="A15" s="52">
        <v>13</v>
      </c>
      <c r="B15" s="42" t="s">
        <v>54</v>
      </c>
      <c r="C15" s="42" t="s">
        <v>123</v>
      </c>
      <c r="D15" s="42" t="s">
        <v>75</v>
      </c>
      <c r="E15" s="43" t="s">
        <v>144</v>
      </c>
      <c r="F15" s="42" t="s">
        <v>128</v>
      </c>
      <c r="G15" s="51" t="s">
        <v>506</v>
      </c>
      <c r="H15" s="51" t="s">
        <v>516</v>
      </c>
      <c r="I15" s="44">
        <v>50000000</v>
      </c>
      <c r="J15" s="57" t="s">
        <v>102</v>
      </c>
      <c r="K15" s="42" t="s">
        <v>106</v>
      </c>
      <c r="L15" s="42" t="s">
        <v>49</v>
      </c>
      <c r="M15" s="51" t="s">
        <v>518</v>
      </c>
      <c r="N15" s="61"/>
    </row>
    <row r="16" spans="1:14" ht="21.75" customHeight="1">
      <c r="A16" s="52">
        <v>14</v>
      </c>
      <c r="B16" s="42" t="s">
        <v>54</v>
      </c>
      <c r="C16" s="42" t="s">
        <v>123</v>
      </c>
      <c r="D16" s="42" t="s">
        <v>75</v>
      </c>
      <c r="E16" s="43" t="s">
        <v>349</v>
      </c>
      <c r="F16" s="42" t="s">
        <v>128</v>
      </c>
      <c r="G16" s="51" t="s">
        <v>506</v>
      </c>
      <c r="H16" s="51" t="s">
        <v>516</v>
      </c>
      <c r="I16" s="44">
        <v>100000000</v>
      </c>
      <c r="J16" s="57" t="s">
        <v>110</v>
      </c>
      <c r="K16" s="42" t="s">
        <v>350</v>
      </c>
      <c r="L16" s="42" t="s">
        <v>351</v>
      </c>
      <c r="M16" s="51" t="s">
        <v>518</v>
      </c>
      <c r="N16" s="61"/>
    </row>
    <row r="17" spans="1:14" ht="21.75" customHeight="1">
      <c r="A17" s="52">
        <v>15</v>
      </c>
      <c r="B17" s="42" t="s">
        <v>54</v>
      </c>
      <c r="C17" s="42" t="s">
        <v>122</v>
      </c>
      <c r="D17" s="42" t="s">
        <v>75</v>
      </c>
      <c r="E17" s="43" t="s">
        <v>348</v>
      </c>
      <c r="F17" s="42" t="s">
        <v>128</v>
      </c>
      <c r="G17" s="42" t="s">
        <v>67</v>
      </c>
      <c r="H17" s="51" t="s">
        <v>517</v>
      </c>
      <c r="I17" s="44">
        <v>875700000</v>
      </c>
      <c r="J17" s="57" t="s">
        <v>113</v>
      </c>
      <c r="K17" s="51" t="s">
        <v>545</v>
      </c>
      <c r="L17" s="42" t="s">
        <v>546</v>
      </c>
      <c r="M17" s="42"/>
      <c r="N17" s="61"/>
    </row>
    <row r="18" spans="1:14" ht="21.75" customHeight="1">
      <c r="A18" s="52">
        <v>16</v>
      </c>
      <c r="B18" s="42" t="s">
        <v>54</v>
      </c>
      <c r="C18" s="42" t="s">
        <v>122</v>
      </c>
      <c r="D18" s="42" t="s">
        <v>65</v>
      </c>
      <c r="E18" s="43" t="s">
        <v>375</v>
      </c>
      <c r="F18" s="42" t="s">
        <v>128</v>
      </c>
      <c r="G18" s="42" t="s">
        <v>72</v>
      </c>
      <c r="H18" s="42" t="s">
        <v>68</v>
      </c>
      <c r="I18" s="44">
        <v>143700000</v>
      </c>
      <c r="J18" s="57" t="s">
        <v>119</v>
      </c>
      <c r="K18" s="42" t="s">
        <v>376</v>
      </c>
      <c r="L18" s="42" t="s">
        <v>377</v>
      </c>
      <c r="M18" s="42"/>
      <c r="N18" s="61"/>
    </row>
    <row r="19" spans="1:14" ht="21.75" customHeight="1">
      <c r="A19" s="52">
        <v>17</v>
      </c>
      <c r="B19" s="42" t="s">
        <v>54</v>
      </c>
      <c r="C19" s="42" t="s">
        <v>122</v>
      </c>
      <c r="D19" s="42" t="s">
        <v>75</v>
      </c>
      <c r="E19" s="43" t="s">
        <v>380</v>
      </c>
      <c r="F19" s="42" t="s">
        <v>125</v>
      </c>
      <c r="G19" s="42" t="s">
        <v>72</v>
      </c>
      <c r="H19" s="42" t="s">
        <v>68</v>
      </c>
      <c r="I19" s="44">
        <v>46990000</v>
      </c>
      <c r="J19" s="57" t="s">
        <v>69</v>
      </c>
      <c r="K19" s="42" t="s">
        <v>286</v>
      </c>
      <c r="L19" s="42" t="s">
        <v>287</v>
      </c>
      <c r="M19" s="42"/>
      <c r="N19" s="61"/>
    </row>
    <row r="20" spans="1:14" ht="21.75" customHeight="1">
      <c r="A20" s="52">
        <v>18</v>
      </c>
      <c r="B20" s="42" t="s">
        <v>54</v>
      </c>
      <c r="C20" s="42" t="s">
        <v>122</v>
      </c>
      <c r="D20" s="42" t="s">
        <v>75</v>
      </c>
      <c r="E20" s="43" t="s">
        <v>339</v>
      </c>
      <c r="F20" s="42" t="s">
        <v>125</v>
      </c>
      <c r="G20" s="42" t="s">
        <v>72</v>
      </c>
      <c r="H20" s="42" t="s">
        <v>68</v>
      </c>
      <c r="I20" s="44">
        <v>40000000</v>
      </c>
      <c r="J20" s="57" t="s">
        <v>158</v>
      </c>
      <c r="K20" s="42" t="s">
        <v>159</v>
      </c>
      <c r="L20" s="42" t="s">
        <v>53</v>
      </c>
      <c r="M20" s="42"/>
      <c r="N20" s="61"/>
    </row>
    <row r="21" spans="1:14" ht="21.75" customHeight="1">
      <c r="A21" s="52">
        <v>19</v>
      </c>
      <c r="B21" s="42" t="s">
        <v>54</v>
      </c>
      <c r="C21" s="42" t="s">
        <v>124</v>
      </c>
      <c r="D21" s="42" t="s">
        <v>75</v>
      </c>
      <c r="E21" s="43" t="s">
        <v>138</v>
      </c>
      <c r="F21" s="42" t="s">
        <v>125</v>
      </c>
      <c r="G21" s="51" t="s">
        <v>506</v>
      </c>
      <c r="H21" s="42" t="s">
        <v>93</v>
      </c>
      <c r="I21" s="44">
        <v>90000000</v>
      </c>
      <c r="J21" s="57" t="s">
        <v>77</v>
      </c>
      <c r="K21" s="42" t="s">
        <v>136</v>
      </c>
      <c r="L21" s="42" t="s">
        <v>137</v>
      </c>
      <c r="M21" s="51" t="s">
        <v>504</v>
      </c>
      <c r="N21" s="61"/>
    </row>
    <row r="22" spans="1:14" ht="21.75" customHeight="1">
      <c r="A22" s="52">
        <v>20</v>
      </c>
      <c r="B22" s="42" t="s">
        <v>54</v>
      </c>
      <c r="C22" s="42" t="s">
        <v>122</v>
      </c>
      <c r="D22" s="42" t="s">
        <v>65</v>
      </c>
      <c r="E22" s="43" t="s">
        <v>178</v>
      </c>
      <c r="F22" s="42" t="s">
        <v>125</v>
      </c>
      <c r="G22" s="42" t="s">
        <v>67</v>
      </c>
      <c r="H22" s="42" t="s">
        <v>126</v>
      </c>
      <c r="I22" s="44">
        <v>280000000</v>
      </c>
      <c r="J22" s="57" t="s">
        <v>179</v>
      </c>
      <c r="K22" s="51" t="s">
        <v>520</v>
      </c>
      <c r="L22" s="42" t="s">
        <v>521</v>
      </c>
      <c r="M22" s="42"/>
      <c r="N22" s="61"/>
    </row>
    <row r="23" spans="1:14" ht="21.75" customHeight="1">
      <c r="A23" s="52">
        <v>21</v>
      </c>
      <c r="B23" s="42" t="s">
        <v>54</v>
      </c>
      <c r="C23" s="42" t="s">
        <v>122</v>
      </c>
      <c r="D23" s="42" t="s">
        <v>75</v>
      </c>
      <c r="E23" s="43" t="s">
        <v>373</v>
      </c>
      <c r="F23" s="42" t="s">
        <v>125</v>
      </c>
      <c r="G23" s="51" t="s">
        <v>506</v>
      </c>
      <c r="H23" s="42" t="s">
        <v>68</v>
      </c>
      <c r="I23" s="44">
        <v>40000000</v>
      </c>
      <c r="J23" s="57" t="s">
        <v>133</v>
      </c>
      <c r="K23" s="42" t="s">
        <v>134</v>
      </c>
      <c r="L23" s="42" t="s">
        <v>22</v>
      </c>
      <c r="M23" s="42"/>
      <c r="N23" s="61"/>
    </row>
    <row r="24" spans="1:14" ht="21.75" customHeight="1">
      <c r="A24" s="52">
        <v>22</v>
      </c>
      <c r="B24" s="42" t="s">
        <v>54</v>
      </c>
      <c r="C24" s="42" t="s">
        <v>124</v>
      </c>
      <c r="D24" s="42" t="s">
        <v>75</v>
      </c>
      <c r="E24" s="43" t="s">
        <v>369</v>
      </c>
      <c r="F24" s="42" t="s">
        <v>125</v>
      </c>
      <c r="G24" s="42" t="s">
        <v>72</v>
      </c>
      <c r="H24" s="42" t="s">
        <v>126</v>
      </c>
      <c r="I24" s="44">
        <v>70000000</v>
      </c>
      <c r="J24" s="57" t="s">
        <v>155</v>
      </c>
      <c r="K24" s="42" t="s">
        <v>156</v>
      </c>
      <c r="L24" s="42" t="s">
        <v>21</v>
      </c>
      <c r="M24" s="42"/>
      <c r="N24" s="61"/>
    </row>
    <row r="25" spans="1:14" ht="21.75" customHeight="1">
      <c r="A25" s="52">
        <v>23</v>
      </c>
      <c r="B25" s="42" t="s">
        <v>54</v>
      </c>
      <c r="C25" s="42" t="s">
        <v>123</v>
      </c>
      <c r="D25" s="51" t="s">
        <v>514</v>
      </c>
      <c r="E25" s="43" t="s">
        <v>294</v>
      </c>
      <c r="F25" s="42" t="s">
        <v>125</v>
      </c>
      <c r="G25" s="51" t="s">
        <v>506</v>
      </c>
      <c r="H25" s="42" t="s">
        <v>68</v>
      </c>
      <c r="I25" s="44">
        <v>45000000</v>
      </c>
      <c r="J25" s="57" t="s">
        <v>90</v>
      </c>
      <c r="K25" s="42" t="s">
        <v>130</v>
      </c>
      <c r="L25" s="42" t="s">
        <v>23</v>
      </c>
      <c r="M25" s="42"/>
      <c r="N25" s="61"/>
    </row>
    <row r="26" spans="1:14" ht="21.75" customHeight="1">
      <c r="A26" s="52">
        <v>24</v>
      </c>
      <c r="B26" s="42" t="s">
        <v>54</v>
      </c>
      <c r="C26" s="42" t="s">
        <v>123</v>
      </c>
      <c r="D26" s="42" t="s">
        <v>75</v>
      </c>
      <c r="E26" s="43" t="s">
        <v>355</v>
      </c>
      <c r="F26" s="42" t="s">
        <v>125</v>
      </c>
      <c r="G26" s="42" t="s">
        <v>72</v>
      </c>
      <c r="H26" s="42" t="s">
        <v>126</v>
      </c>
      <c r="I26" s="44">
        <v>120000000</v>
      </c>
      <c r="J26" s="57" t="s">
        <v>356</v>
      </c>
      <c r="K26" s="42" t="s">
        <v>357</v>
      </c>
      <c r="L26" s="42" t="s">
        <v>358</v>
      </c>
      <c r="M26" s="42"/>
      <c r="N26" s="61"/>
    </row>
    <row r="27" spans="1:14" ht="21.75" customHeight="1">
      <c r="A27" s="52">
        <v>25</v>
      </c>
      <c r="B27" s="42" t="s">
        <v>54</v>
      </c>
      <c r="C27" s="42" t="s">
        <v>123</v>
      </c>
      <c r="D27" s="42" t="s">
        <v>75</v>
      </c>
      <c r="E27" s="43" t="s">
        <v>304</v>
      </c>
      <c r="F27" s="42" t="s">
        <v>125</v>
      </c>
      <c r="G27" s="42" t="s">
        <v>67</v>
      </c>
      <c r="H27" s="42" t="s">
        <v>126</v>
      </c>
      <c r="I27" s="44">
        <v>340000000</v>
      </c>
      <c r="J27" s="57" t="s">
        <v>173</v>
      </c>
      <c r="K27" s="42" t="s">
        <v>302</v>
      </c>
      <c r="L27" s="42" t="s">
        <v>303</v>
      </c>
      <c r="M27" s="42"/>
      <c r="N27" s="61"/>
    </row>
    <row r="28" spans="1:14" ht="21.75" customHeight="1">
      <c r="A28" s="52">
        <v>26</v>
      </c>
      <c r="B28" s="42" t="s">
        <v>54</v>
      </c>
      <c r="C28" s="42" t="s">
        <v>124</v>
      </c>
      <c r="D28" s="42" t="s">
        <v>75</v>
      </c>
      <c r="E28" s="43" t="s">
        <v>301</v>
      </c>
      <c r="F28" s="42" t="s">
        <v>125</v>
      </c>
      <c r="G28" s="42" t="s">
        <v>67</v>
      </c>
      <c r="H28" s="42" t="s">
        <v>68</v>
      </c>
      <c r="I28" s="44">
        <v>1400000000</v>
      </c>
      <c r="J28" s="57" t="s">
        <v>173</v>
      </c>
      <c r="K28" s="42" t="s">
        <v>302</v>
      </c>
      <c r="L28" s="42" t="s">
        <v>303</v>
      </c>
      <c r="M28" s="42"/>
      <c r="N28" s="61"/>
    </row>
    <row r="29" spans="1:14" ht="21.75" customHeight="1">
      <c r="A29" s="52">
        <v>27</v>
      </c>
      <c r="B29" s="42" t="s">
        <v>54</v>
      </c>
      <c r="C29" s="42" t="s">
        <v>122</v>
      </c>
      <c r="D29" s="42" t="s">
        <v>65</v>
      </c>
      <c r="E29" s="43" t="s">
        <v>328</v>
      </c>
      <c r="F29" s="42" t="s">
        <v>125</v>
      </c>
      <c r="G29" s="42" t="s">
        <v>67</v>
      </c>
      <c r="H29" s="42" t="s">
        <v>126</v>
      </c>
      <c r="I29" s="44">
        <v>270000000</v>
      </c>
      <c r="J29" s="57" t="s">
        <v>317</v>
      </c>
      <c r="K29" s="42" t="s">
        <v>153</v>
      </c>
      <c r="L29" s="42" t="s">
        <v>154</v>
      </c>
      <c r="M29" s="42"/>
      <c r="N29" s="61"/>
    </row>
    <row r="30" spans="1:14" ht="21.75" customHeight="1">
      <c r="A30" s="52">
        <v>28</v>
      </c>
      <c r="B30" s="42" t="s">
        <v>54</v>
      </c>
      <c r="C30" s="42" t="s">
        <v>123</v>
      </c>
      <c r="D30" s="42" t="s">
        <v>75</v>
      </c>
      <c r="E30" s="43" t="s">
        <v>316</v>
      </c>
      <c r="F30" s="42" t="s">
        <v>125</v>
      </c>
      <c r="G30" s="42" t="s">
        <v>67</v>
      </c>
      <c r="H30" s="42" t="s">
        <v>68</v>
      </c>
      <c r="I30" s="44">
        <v>484380000</v>
      </c>
      <c r="J30" s="57" t="s">
        <v>317</v>
      </c>
      <c r="K30" s="42" t="s">
        <v>153</v>
      </c>
      <c r="L30" s="42" t="s">
        <v>154</v>
      </c>
      <c r="M30" s="42"/>
      <c r="N30" s="61"/>
    </row>
    <row r="31" spans="1:14" ht="21.75" customHeight="1">
      <c r="A31" s="52">
        <v>29</v>
      </c>
      <c r="B31" s="42" t="s">
        <v>54</v>
      </c>
      <c r="C31" s="42" t="s">
        <v>122</v>
      </c>
      <c r="D31" s="42" t="s">
        <v>75</v>
      </c>
      <c r="E31" s="43" t="s">
        <v>297</v>
      </c>
      <c r="F31" s="42" t="s">
        <v>125</v>
      </c>
      <c r="G31" s="51" t="s">
        <v>506</v>
      </c>
      <c r="H31" s="42" t="s">
        <v>93</v>
      </c>
      <c r="I31" s="44">
        <v>50000000</v>
      </c>
      <c r="J31" s="57" t="s">
        <v>298</v>
      </c>
      <c r="K31" s="42" t="s">
        <v>299</v>
      </c>
      <c r="L31" s="42" t="s">
        <v>300</v>
      </c>
      <c r="M31" s="51" t="s">
        <v>504</v>
      </c>
      <c r="N31" s="61"/>
    </row>
    <row r="32" spans="1:14" ht="21.75" customHeight="1">
      <c r="A32" s="52">
        <v>30</v>
      </c>
      <c r="B32" s="42" t="s">
        <v>54</v>
      </c>
      <c r="C32" s="42" t="s">
        <v>557</v>
      </c>
      <c r="D32" s="42" t="s">
        <v>65</v>
      </c>
      <c r="E32" s="43" t="s">
        <v>315</v>
      </c>
      <c r="F32" s="42" t="s">
        <v>125</v>
      </c>
      <c r="G32" s="42" t="s">
        <v>72</v>
      </c>
      <c r="H32" s="42" t="s">
        <v>126</v>
      </c>
      <c r="I32" s="44">
        <v>1300000000</v>
      </c>
      <c r="J32" s="57" t="s">
        <v>161</v>
      </c>
      <c r="K32" s="42" t="s">
        <v>192</v>
      </c>
      <c r="L32" s="42" t="s">
        <v>52</v>
      </c>
      <c r="M32" s="42"/>
      <c r="N32" s="61"/>
    </row>
    <row r="33" spans="1:14" ht="21.75" customHeight="1">
      <c r="A33" s="52">
        <v>31</v>
      </c>
      <c r="B33" s="42" t="s">
        <v>54</v>
      </c>
      <c r="C33" s="42" t="s">
        <v>124</v>
      </c>
      <c r="D33" s="51" t="s">
        <v>514</v>
      </c>
      <c r="E33" s="43" t="s">
        <v>340</v>
      </c>
      <c r="F33" s="42" t="s">
        <v>125</v>
      </c>
      <c r="G33" s="42" t="s">
        <v>72</v>
      </c>
      <c r="H33" s="42" t="s">
        <v>126</v>
      </c>
      <c r="I33" s="44">
        <v>100000000</v>
      </c>
      <c r="J33" s="57" t="s">
        <v>161</v>
      </c>
      <c r="K33" s="42" t="s">
        <v>234</v>
      </c>
      <c r="L33" s="42" t="s">
        <v>341</v>
      </c>
      <c r="M33" s="42"/>
      <c r="N33" s="61"/>
    </row>
    <row r="34" spans="1:14" ht="21.75" customHeight="1">
      <c r="A34" s="52">
        <v>32</v>
      </c>
      <c r="B34" s="42" t="s">
        <v>54</v>
      </c>
      <c r="C34" s="42" t="s">
        <v>122</v>
      </c>
      <c r="D34" s="42" t="s">
        <v>65</v>
      </c>
      <c r="E34" s="43" t="s">
        <v>385</v>
      </c>
      <c r="F34" s="42" t="s">
        <v>125</v>
      </c>
      <c r="G34" s="42" t="s">
        <v>72</v>
      </c>
      <c r="H34" s="42" t="s">
        <v>126</v>
      </c>
      <c r="I34" s="44">
        <v>110857000</v>
      </c>
      <c r="J34" s="57" t="s">
        <v>145</v>
      </c>
      <c r="K34" s="42" t="s">
        <v>146</v>
      </c>
      <c r="L34" s="42" t="s">
        <v>19</v>
      </c>
      <c r="M34" s="42"/>
      <c r="N34" s="61"/>
    </row>
    <row r="35" spans="1:14" ht="21.75" customHeight="1">
      <c r="A35" s="52">
        <v>33</v>
      </c>
      <c r="B35" s="42" t="s">
        <v>54</v>
      </c>
      <c r="C35" s="42" t="s">
        <v>122</v>
      </c>
      <c r="D35" s="42" t="s">
        <v>65</v>
      </c>
      <c r="E35" s="43" t="s">
        <v>384</v>
      </c>
      <c r="F35" s="42" t="s">
        <v>125</v>
      </c>
      <c r="G35" s="42" t="s">
        <v>72</v>
      </c>
      <c r="H35" s="42" t="s">
        <v>126</v>
      </c>
      <c r="I35" s="44">
        <v>721000000</v>
      </c>
      <c r="J35" s="57" t="s">
        <v>145</v>
      </c>
      <c r="K35" s="42" t="s">
        <v>146</v>
      </c>
      <c r="L35" s="42" t="s">
        <v>19</v>
      </c>
      <c r="M35" s="42"/>
      <c r="N35" s="61"/>
    </row>
    <row r="36" spans="1:14" ht="21.75" customHeight="1">
      <c r="A36" s="52">
        <v>34</v>
      </c>
      <c r="B36" s="42" t="s">
        <v>54</v>
      </c>
      <c r="C36" s="42" t="s">
        <v>122</v>
      </c>
      <c r="D36" s="42" t="s">
        <v>75</v>
      </c>
      <c r="E36" s="43" t="s">
        <v>333</v>
      </c>
      <c r="F36" s="42" t="s">
        <v>125</v>
      </c>
      <c r="G36" s="42" t="s">
        <v>72</v>
      </c>
      <c r="H36" s="42" t="s">
        <v>68</v>
      </c>
      <c r="I36" s="44">
        <v>60000000</v>
      </c>
      <c r="J36" s="57" t="s">
        <v>147</v>
      </c>
      <c r="K36" s="42" t="s">
        <v>334</v>
      </c>
      <c r="L36" s="42" t="s">
        <v>335</v>
      </c>
      <c r="M36" s="42"/>
      <c r="N36" s="61"/>
    </row>
    <row r="37" spans="1:14" ht="21.75" customHeight="1">
      <c r="A37" s="52">
        <v>35</v>
      </c>
      <c r="B37" s="42" t="s">
        <v>54</v>
      </c>
      <c r="C37" s="42" t="s">
        <v>122</v>
      </c>
      <c r="D37" s="42" t="s">
        <v>65</v>
      </c>
      <c r="E37" s="43" t="s">
        <v>381</v>
      </c>
      <c r="F37" s="42" t="s">
        <v>125</v>
      </c>
      <c r="G37" s="42" t="s">
        <v>72</v>
      </c>
      <c r="H37" s="42" t="s">
        <v>126</v>
      </c>
      <c r="I37" s="44">
        <v>110000000</v>
      </c>
      <c r="J37" s="57" t="s">
        <v>147</v>
      </c>
      <c r="K37" s="42" t="s">
        <v>382</v>
      </c>
      <c r="L37" s="42" t="s">
        <v>383</v>
      </c>
      <c r="M37" s="42"/>
      <c r="N37" s="61"/>
    </row>
    <row r="38" spans="1:14" ht="21.75" customHeight="1">
      <c r="A38" s="52">
        <v>36</v>
      </c>
      <c r="B38" s="42" t="s">
        <v>54</v>
      </c>
      <c r="C38" s="42" t="s">
        <v>122</v>
      </c>
      <c r="D38" s="42" t="s">
        <v>65</v>
      </c>
      <c r="E38" s="43" t="s">
        <v>308</v>
      </c>
      <c r="F38" s="42" t="s">
        <v>125</v>
      </c>
      <c r="G38" s="42" t="s">
        <v>67</v>
      </c>
      <c r="H38" s="42" t="s">
        <v>126</v>
      </c>
      <c r="I38" s="44">
        <v>450000000</v>
      </c>
      <c r="J38" s="57" t="s">
        <v>309</v>
      </c>
      <c r="K38" s="42" t="s">
        <v>310</v>
      </c>
      <c r="L38" s="42" t="s">
        <v>311</v>
      </c>
      <c r="M38" s="42"/>
      <c r="N38" s="61"/>
    </row>
    <row r="39" spans="1:14" ht="21.75" customHeight="1">
      <c r="A39" s="52">
        <v>37</v>
      </c>
      <c r="B39" s="42" t="s">
        <v>54</v>
      </c>
      <c r="C39" s="42" t="s">
        <v>123</v>
      </c>
      <c r="D39" s="51" t="s">
        <v>514</v>
      </c>
      <c r="E39" s="43" t="s">
        <v>345</v>
      </c>
      <c r="F39" s="42" t="s">
        <v>125</v>
      </c>
      <c r="G39" s="51" t="s">
        <v>506</v>
      </c>
      <c r="H39" s="42" t="s">
        <v>68</v>
      </c>
      <c r="I39" s="44">
        <v>50000000</v>
      </c>
      <c r="J39" s="57" t="s">
        <v>91</v>
      </c>
      <c r="K39" s="42" t="s">
        <v>346</v>
      </c>
      <c r="L39" s="42" t="s">
        <v>347</v>
      </c>
      <c r="M39" s="42"/>
      <c r="N39" s="61"/>
    </row>
    <row r="40" spans="1:14" ht="21.75" customHeight="1">
      <c r="A40" s="52">
        <v>38</v>
      </c>
      <c r="B40" s="42" t="s">
        <v>54</v>
      </c>
      <c r="C40" s="42" t="s">
        <v>124</v>
      </c>
      <c r="D40" s="42" t="s">
        <v>75</v>
      </c>
      <c r="E40" s="43" t="s">
        <v>289</v>
      </c>
      <c r="F40" s="42" t="s">
        <v>125</v>
      </c>
      <c r="G40" s="51" t="s">
        <v>506</v>
      </c>
      <c r="H40" s="42" t="s">
        <v>68</v>
      </c>
      <c r="I40" s="44">
        <v>90000000</v>
      </c>
      <c r="J40" s="57" t="s">
        <v>290</v>
      </c>
      <c r="K40" s="42" t="s">
        <v>291</v>
      </c>
      <c r="L40" s="42" t="s">
        <v>292</v>
      </c>
      <c r="M40" s="42"/>
      <c r="N40" s="61"/>
    </row>
    <row r="41" spans="1:14" ht="21.75" customHeight="1">
      <c r="A41" s="52">
        <v>39</v>
      </c>
      <c r="B41" s="42" t="s">
        <v>54</v>
      </c>
      <c r="C41" s="42" t="s">
        <v>122</v>
      </c>
      <c r="D41" s="42" t="s">
        <v>65</v>
      </c>
      <c r="E41" s="43" t="s">
        <v>329</v>
      </c>
      <c r="F41" s="42" t="s">
        <v>125</v>
      </c>
      <c r="G41" s="51" t="s">
        <v>506</v>
      </c>
      <c r="H41" s="42" t="s">
        <v>126</v>
      </c>
      <c r="I41" s="44">
        <v>150000000</v>
      </c>
      <c r="J41" s="57" t="s">
        <v>330</v>
      </c>
      <c r="K41" s="42" t="s">
        <v>331</v>
      </c>
      <c r="L41" s="42" t="s">
        <v>332</v>
      </c>
      <c r="M41" s="42"/>
      <c r="N41" s="61"/>
    </row>
    <row r="42" spans="1:14" ht="21.75" customHeight="1">
      <c r="A42" s="52">
        <v>40</v>
      </c>
      <c r="B42" s="42" t="s">
        <v>54</v>
      </c>
      <c r="C42" s="42" t="s">
        <v>122</v>
      </c>
      <c r="D42" s="42" t="s">
        <v>65</v>
      </c>
      <c r="E42" s="43" t="s">
        <v>366</v>
      </c>
      <c r="F42" s="42" t="s">
        <v>125</v>
      </c>
      <c r="G42" s="42" t="s">
        <v>72</v>
      </c>
      <c r="H42" s="42" t="s">
        <v>68</v>
      </c>
      <c r="I42" s="44">
        <v>130396000</v>
      </c>
      <c r="J42" s="57" t="s">
        <v>135</v>
      </c>
      <c r="K42" s="42" t="s">
        <v>170</v>
      </c>
      <c r="L42" s="42" t="s">
        <v>171</v>
      </c>
      <c r="M42" s="42"/>
      <c r="N42" s="61"/>
    </row>
    <row r="43" spans="1:14" ht="21.75" customHeight="1">
      <c r="A43" s="52">
        <v>41</v>
      </c>
      <c r="B43" s="42" t="s">
        <v>54</v>
      </c>
      <c r="C43" s="42" t="s">
        <v>122</v>
      </c>
      <c r="D43" s="42" t="s">
        <v>65</v>
      </c>
      <c r="E43" s="43" t="s">
        <v>367</v>
      </c>
      <c r="F43" s="42" t="s">
        <v>125</v>
      </c>
      <c r="G43" s="42" t="s">
        <v>67</v>
      </c>
      <c r="H43" s="42" t="s">
        <v>126</v>
      </c>
      <c r="I43" s="44">
        <v>2063000000</v>
      </c>
      <c r="J43" s="57" t="s">
        <v>100</v>
      </c>
      <c r="K43" s="42" t="s">
        <v>129</v>
      </c>
      <c r="L43" s="42" t="s">
        <v>368</v>
      </c>
      <c r="M43" s="42"/>
      <c r="N43" s="61"/>
    </row>
    <row r="44" spans="1:14" ht="21.75" customHeight="1">
      <c r="A44" s="52">
        <v>42</v>
      </c>
      <c r="B44" s="42" t="s">
        <v>54</v>
      </c>
      <c r="C44" s="42" t="s">
        <v>122</v>
      </c>
      <c r="D44" s="42" t="s">
        <v>65</v>
      </c>
      <c r="E44" s="43" t="s">
        <v>164</v>
      </c>
      <c r="F44" s="42" t="s">
        <v>125</v>
      </c>
      <c r="G44" s="51" t="s">
        <v>506</v>
      </c>
      <c r="H44" s="42" t="s">
        <v>126</v>
      </c>
      <c r="I44" s="44">
        <v>200000000</v>
      </c>
      <c r="J44" s="57" t="s">
        <v>162</v>
      </c>
      <c r="K44" s="42" t="s">
        <v>163</v>
      </c>
      <c r="L44" s="42" t="s">
        <v>50</v>
      </c>
      <c r="M44" s="42"/>
      <c r="N44" s="61"/>
    </row>
    <row r="45" spans="1:14" ht="21.75" customHeight="1">
      <c r="A45" s="52">
        <v>43</v>
      </c>
      <c r="B45" s="42" t="s">
        <v>54</v>
      </c>
      <c r="C45" s="42" t="s">
        <v>122</v>
      </c>
      <c r="D45" s="42" t="s">
        <v>75</v>
      </c>
      <c r="E45" s="43" t="s">
        <v>364</v>
      </c>
      <c r="F45" s="42" t="s">
        <v>125</v>
      </c>
      <c r="G45" s="42" t="s">
        <v>72</v>
      </c>
      <c r="H45" s="42" t="s">
        <v>126</v>
      </c>
      <c r="I45" s="44">
        <v>23000000</v>
      </c>
      <c r="J45" s="57" t="s">
        <v>202</v>
      </c>
      <c r="K45" s="42" t="s">
        <v>365</v>
      </c>
      <c r="L45" s="42" t="s">
        <v>233</v>
      </c>
      <c r="M45" s="42"/>
      <c r="N45" s="61"/>
    </row>
    <row r="46" spans="1:14" ht="21.75" customHeight="1">
      <c r="A46" s="52">
        <v>44</v>
      </c>
      <c r="B46" s="42" t="s">
        <v>54</v>
      </c>
      <c r="C46" s="42" t="s">
        <v>122</v>
      </c>
      <c r="D46" s="42" t="s">
        <v>75</v>
      </c>
      <c r="E46" s="43" t="s">
        <v>342</v>
      </c>
      <c r="F46" s="42" t="s">
        <v>125</v>
      </c>
      <c r="G46" s="42" t="s">
        <v>72</v>
      </c>
      <c r="H46" s="42" t="s">
        <v>68</v>
      </c>
      <c r="I46" s="44">
        <v>87157600</v>
      </c>
      <c r="J46" s="57" t="s">
        <v>202</v>
      </c>
      <c r="K46" s="42" t="s">
        <v>343</v>
      </c>
      <c r="L46" s="42" t="s">
        <v>344</v>
      </c>
      <c r="M46" s="42"/>
      <c r="N46" s="61"/>
    </row>
    <row r="47" spans="1:14" ht="21.75" customHeight="1">
      <c r="A47" s="52">
        <v>45</v>
      </c>
      <c r="B47" s="42" t="s">
        <v>54</v>
      </c>
      <c r="C47" s="42" t="s">
        <v>122</v>
      </c>
      <c r="D47" s="42" t="s">
        <v>75</v>
      </c>
      <c r="E47" s="43" t="s">
        <v>359</v>
      </c>
      <c r="F47" s="42" t="s">
        <v>125</v>
      </c>
      <c r="G47" s="42" t="s">
        <v>72</v>
      </c>
      <c r="H47" s="42" t="s">
        <v>68</v>
      </c>
      <c r="I47" s="44">
        <v>100000000</v>
      </c>
      <c r="J47" s="57" t="s">
        <v>202</v>
      </c>
      <c r="K47" s="42" t="s">
        <v>360</v>
      </c>
      <c r="L47" s="42" t="s">
        <v>361</v>
      </c>
      <c r="M47" s="42"/>
      <c r="N47" s="61"/>
    </row>
    <row r="48" spans="1:14" ht="21.75" customHeight="1">
      <c r="A48" s="52">
        <v>46</v>
      </c>
      <c r="B48" s="42" t="s">
        <v>54</v>
      </c>
      <c r="C48" s="42" t="s">
        <v>122</v>
      </c>
      <c r="D48" s="42" t="s">
        <v>65</v>
      </c>
      <c r="E48" s="43" t="s">
        <v>362</v>
      </c>
      <c r="F48" s="42" t="s">
        <v>125</v>
      </c>
      <c r="G48" s="42" t="s">
        <v>72</v>
      </c>
      <c r="H48" s="42" t="s">
        <v>126</v>
      </c>
      <c r="I48" s="44">
        <v>667000000</v>
      </c>
      <c r="J48" s="57" t="s">
        <v>202</v>
      </c>
      <c r="K48" s="42" t="s">
        <v>363</v>
      </c>
      <c r="L48" s="42" t="s">
        <v>232</v>
      </c>
      <c r="M48" s="42"/>
      <c r="N48" s="61"/>
    </row>
    <row r="49" spans="1:14" ht="21.75" customHeight="1">
      <c r="A49" s="52">
        <v>47</v>
      </c>
      <c r="B49" s="42" t="s">
        <v>54</v>
      </c>
      <c r="C49" s="42" t="s">
        <v>124</v>
      </c>
      <c r="D49" s="42" t="s">
        <v>65</v>
      </c>
      <c r="E49" s="43" t="s">
        <v>325</v>
      </c>
      <c r="F49" s="42" t="s">
        <v>125</v>
      </c>
      <c r="G49" s="42" t="s">
        <v>67</v>
      </c>
      <c r="H49" s="42" t="s">
        <v>126</v>
      </c>
      <c r="I49" s="44">
        <v>60000000000</v>
      </c>
      <c r="J49" s="57" t="s">
        <v>174</v>
      </c>
      <c r="K49" s="42" t="s">
        <v>326</v>
      </c>
      <c r="L49" s="42" t="s">
        <v>327</v>
      </c>
      <c r="M49" s="42"/>
      <c r="N49" s="61"/>
    </row>
    <row r="50" spans="1:14" ht="21.75" customHeight="1">
      <c r="A50" s="52">
        <v>48</v>
      </c>
      <c r="B50" s="42" t="s">
        <v>54</v>
      </c>
      <c r="C50" s="42" t="s">
        <v>123</v>
      </c>
      <c r="D50" s="42" t="s">
        <v>65</v>
      </c>
      <c r="E50" s="43" t="s">
        <v>352</v>
      </c>
      <c r="F50" s="42" t="s">
        <v>125</v>
      </c>
      <c r="G50" s="42" t="s">
        <v>72</v>
      </c>
      <c r="H50" s="42" t="s">
        <v>126</v>
      </c>
      <c r="I50" s="44">
        <v>237200000</v>
      </c>
      <c r="J50" s="57" t="s">
        <v>152</v>
      </c>
      <c r="K50" s="42" t="s">
        <v>353</v>
      </c>
      <c r="L50" s="42" t="s">
        <v>354</v>
      </c>
      <c r="M50" s="42"/>
      <c r="N50" s="61"/>
    </row>
    <row r="51" spans="1:14" ht="21.75" customHeight="1">
      <c r="A51" s="52">
        <v>49</v>
      </c>
      <c r="B51" s="42" t="s">
        <v>54</v>
      </c>
      <c r="C51" s="42" t="s">
        <v>122</v>
      </c>
      <c r="D51" s="42" t="s">
        <v>75</v>
      </c>
      <c r="E51" s="43" t="s">
        <v>322</v>
      </c>
      <c r="F51" s="42" t="s">
        <v>125</v>
      </c>
      <c r="G51" s="51" t="s">
        <v>506</v>
      </c>
      <c r="H51" s="42" t="s">
        <v>93</v>
      </c>
      <c r="I51" s="44">
        <v>40000000</v>
      </c>
      <c r="J51" s="57" t="s">
        <v>160</v>
      </c>
      <c r="K51" s="42" t="s">
        <v>323</v>
      </c>
      <c r="L51" s="42" t="s">
        <v>324</v>
      </c>
      <c r="M51" s="51" t="s">
        <v>504</v>
      </c>
      <c r="N51" s="61"/>
    </row>
    <row r="52" spans="1:14" ht="21.75" customHeight="1">
      <c r="A52" s="52">
        <v>50</v>
      </c>
      <c r="B52" s="42" t="s">
        <v>54</v>
      </c>
      <c r="C52" s="42" t="s">
        <v>122</v>
      </c>
      <c r="D52" s="42" t="s">
        <v>65</v>
      </c>
      <c r="E52" s="43" t="s">
        <v>386</v>
      </c>
      <c r="F52" s="42" t="s">
        <v>125</v>
      </c>
      <c r="G52" s="42" t="s">
        <v>72</v>
      </c>
      <c r="H52" s="42" t="s">
        <v>126</v>
      </c>
      <c r="I52" s="44">
        <v>200000000</v>
      </c>
      <c r="J52" s="57" t="s">
        <v>114</v>
      </c>
      <c r="K52" s="42" t="s">
        <v>167</v>
      </c>
      <c r="L52" s="42" t="s">
        <v>57</v>
      </c>
      <c r="M52" s="42"/>
      <c r="N52" s="61"/>
    </row>
    <row r="53" spans="1:14" ht="21.75" customHeight="1">
      <c r="A53" s="52">
        <v>51</v>
      </c>
      <c r="B53" s="42" t="s">
        <v>54</v>
      </c>
      <c r="C53" s="42" t="s">
        <v>122</v>
      </c>
      <c r="D53" s="42" t="s">
        <v>75</v>
      </c>
      <c r="E53" s="43" t="s">
        <v>387</v>
      </c>
      <c r="F53" s="42" t="s">
        <v>125</v>
      </c>
      <c r="G53" s="51" t="s">
        <v>506</v>
      </c>
      <c r="H53" s="42" t="s">
        <v>68</v>
      </c>
      <c r="I53" s="44">
        <v>70000000</v>
      </c>
      <c r="J53" s="57" t="s">
        <v>131</v>
      </c>
      <c r="K53" s="42" t="s">
        <v>132</v>
      </c>
      <c r="L53" s="42" t="s">
        <v>51</v>
      </c>
      <c r="M53" s="42"/>
      <c r="N53" s="61"/>
    </row>
    <row r="54" spans="1:14" ht="21.75" customHeight="1">
      <c r="A54" s="52">
        <v>52</v>
      </c>
      <c r="B54" s="42" t="s">
        <v>54</v>
      </c>
      <c r="C54" s="42" t="s">
        <v>124</v>
      </c>
      <c r="D54" s="42" t="s">
        <v>65</v>
      </c>
      <c r="E54" s="43" t="s">
        <v>318</v>
      </c>
      <c r="F54" s="42" t="s">
        <v>125</v>
      </c>
      <c r="G54" s="42" t="s">
        <v>72</v>
      </c>
      <c r="H54" s="42" t="s">
        <v>126</v>
      </c>
      <c r="I54" s="44">
        <v>119000000</v>
      </c>
      <c r="J54" s="57" t="s">
        <v>319</v>
      </c>
      <c r="K54" s="42" t="s">
        <v>320</v>
      </c>
      <c r="L54" s="42" t="s">
        <v>321</v>
      </c>
      <c r="M54" s="42"/>
      <c r="N54" s="61"/>
    </row>
    <row r="55" spans="1:14" ht="21.75" customHeight="1">
      <c r="A55" s="52">
        <v>53</v>
      </c>
      <c r="B55" s="42" t="s">
        <v>54</v>
      </c>
      <c r="C55" s="42" t="s">
        <v>124</v>
      </c>
      <c r="D55" s="42" t="s">
        <v>75</v>
      </c>
      <c r="E55" s="43" t="s">
        <v>295</v>
      </c>
      <c r="F55" s="42" t="s">
        <v>125</v>
      </c>
      <c r="G55" s="51" t="s">
        <v>506</v>
      </c>
      <c r="H55" s="42" t="s">
        <v>68</v>
      </c>
      <c r="I55" s="44">
        <v>89000000</v>
      </c>
      <c r="J55" s="57" t="s">
        <v>115</v>
      </c>
      <c r="K55" s="42" t="s">
        <v>116</v>
      </c>
      <c r="L55" s="42" t="s">
        <v>296</v>
      </c>
      <c r="M55" s="42"/>
      <c r="N55" s="61"/>
    </row>
    <row r="56" spans="1:14" ht="21.75" customHeight="1">
      <c r="A56" s="52">
        <v>54</v>
      </c>
      <c r="B56" s="42" t="s">
        <v>54</v>
      </c>
      <c r="C56" s="42" t="s">
        <v>122</v>
      </c>
      <c r="D56" s="42" t="s">
        <v>65</v>
      </c>
      <c r="E56" s="43" t="s">
        <v>312</v>
      </c>
      <c r="F56" s="42" t="s">
        <v>125</v>
      </c>
      <c r="G56" s="42" t="s">
        <v>67</v>
      </c>
      <c r="H56" s="42" t="s">
        <v>68</v>
      </c>
      <c r="I56" s="44">
        <v>250000000</v>
      </c>
      <c r="J56" s="57" t="s">
        <v>117</v>
      </c>
      <c r="K56" s="42" t="s">
        <v>313</v>
      </c>
      <c r="L56" s="42" t="s">
        <v>20</v>
      </c>
      <c r="M56" s="42"/>
      <c r="N56" s="61"/>
    </row>
    <row r="57" spans="1:14" ht="21.75" customHeight="1">
      <c r="A57" s="52">
        <v>55</v>
      </c>
      <c r="B57" s="42" t="s">
        <v>54</v>
      </c>
      <c r="C57" s="42" t="s">
        <v>122</v>
      </c>
      <c r="D57" s="42" t="s">
        <v>75</v>
      </c>
      <c r="E57" s="43" t="s">
        <v>336</v>
      </c>
      <c r="F57" s="42" t="s">
        <v>125</v>
      </c>
      <c r="G57" s="51" t="s">
        <v>506</v>
      </c>
      <c r="H57" s="42" t="s">
        <v>93</v>
      </c>
      <c r="I57" s="44">
        <v>86400000</v>
      </c>
      <c r="J57" s="57" t="s">
        <v>229</v>
      </c>
      <c r="K57" s="42" t="s">
        <v>337</v>
      </c>
      <c r="L57" s="42" t="s">
        <v>338</v>
      </c>
      <c r="M57" s="51" t="s">
        <v>505</v>
      </c>
      <c r="N57" s="61"/>
    </row>
    <row r="58" spans="1:14" ht="21.75" customHeight="1">
      <c r="A58" s="52">
        <v>56</v>
      </c>
      <c r="B58" s="42" t="s">
        <v>54</v>
      </c>
      <c r="C58" s="42" t="s">
        <v>675</v>
      </c>
      <c r="D58" s="42" t="s">
        <v>65</v>
      </c>
      <c r="E58" s="43" t="s">
        <v>314</v>
      </c>
      <c r="F58" s="42" t="s">
        <v>125</v>
      </c>
      <c r="G58" s="42" t="s">
        <v>67</v>
      </c>
      <c r="H58" s="42" t="s">
        <v>126</v>
      </c>
      <c r="I58" s="44">
        <v>650000000</v>
      </c>
      <c r="J58" s="57" t="s">
        <v>229</v>
      </c>
      <c r="K58" s="42" t="s">
        <v>230</v>
      </c>
      <c r="L58" s="42" t="s">
        <v>231</v>
      </c>
      <c r="M58" s="42"/>
      <c r="N58" s="61"/>
    </row>
    <row r="59" spans="1:14" ht="21.75" customHeight="1">
      <c r="A59" s="52">
        <v>57</v>
      </c>
      <c r="B59" s="42" t="s">
        <v>54</v>
      </c>
      <c r="C59" s="42" t="s">
        <v>122</v>
      </c>
      <c r="D59" s="42" t="s">
        <v>75</v>
      </c>
      <c r="E59" s="43" t="s">
        <v>151</v>
      </c>
      <c r="F59" s="42" t="s">
        <v>125</v>
      </c>
      <c r="G59" s="42" t="s">
        <v>72</v>
      </c>
      <c r="H59" s="42" t="s">
        <v>68</v>
      </c>
      <c r="I59" s="44">
        <v>99900000</v>
      </c>
      <c r="J59" s="57" t="s">
        <v>119</v>
      </c>
      <c r="K59" s="42" t="s">
        <v>150</v>
      </c>
      <c r="L59" s="42" t="s">
        <v>46</v>
      </c>
      <c r="M59" s="42"/>
      <c r="N59" s="61"/>
    </row>
    <row r="60" spans="1:14" ht="21.75" customHeight="1">
      <c r="A60" s="52">
        <v>58</v>
      </c>
      <c r="B60" s="42" t="s">
        <v>54</v>
      </c>
      <c r="C60" s="42" t="s">
        <v>122</v>
      </c>
      <c r="D60" s="42" t="s">
        <v>65</v>
      </c>
      <c r="E60" s="43" t="s">
        <v>149</v>
      </c>
      <c r="F60" s="42" t="s">
        <v>125</v>
      </c>
      <c r="G60" s="42" t="s">
        <v>72</v>
      </c>
      <c r="H60" s="42" t="s">
        <v>68</v>
      </c>
      <c r="I60" s="44">
        <v>180400000</v>
      </c>
      <c r="J60" s="57" t="s">
        <v>119</v>
      </c>
      <c r="K60" s="42" t="s">
        <v>150</v>
      </c>
      <c r="L60" s="42" t="s">
        <v>46</v>
      </c>
      <c r="M60" s="42"/>
      <c r="N60" s="61"/>
    </row>
    <row r="61" spans="1:14" ht="21.75" customHeight="1">
      <c r="A61" s="52">
        <v>59</v>
      </c>
      <c r="B61" s="42" t="s">
        <v>54</v>
      </c>
      <c r="C61" s="42" t="s">
        <v>123</v>
      </c>
      <c r="D61" s="42" t="s">
        <v>65</v>
      </c>
      <c r="E61" s="43" t="s">
        <v>379</v>
      </c>
      <c r="F61" s="42" t="s">
        <v>125</v>
      </c>
      <c r="G61" s="42" t="s">
        <v>72</v>
      </c>
      <c r="H61" s="42" t="s">
        <v>68</v>
      </c>
      <c r="I61" s="44">
        <v>227170000</v>
      </c>
      <c r="J61" s="57" t="s">
        <v>119</v>
      </c>
      <c r="K61" s="42" t="s">
        <v>376</v>
      </c>
      <c r="L61" s="42" t="s">
        <v>377</v>
      </c>
      <c r="M61" s="42"/>
      <c r="N61" s="61"/>
    </row>
    <row r="62" spans="1:14" ht="21.75" customHeight="1">
      <c r="A62" s="52">
        <v>60</v>
      </c>
      <c r="B62" s="42" t="s">
        <v>54</v>
      </c>
      <c r="C62" s="42" t="s">
        <v>123</v>
      </c>
      <c r="D62" s="42" t="s">
        <v>65</v>
      </c>
      <c r="E62" s="43" t="s">
        <v>378</v>
      </c>
      <c r="F62" s="42" t="s">
        <v>125</v>
      </c>
      <c r="G62" s="42" t="s">
        <v>72</v>
      </c>
      <c r="H62" s="42" t="s">
        <v>68</v>
      </c>
      <c r="I62" s="44">
        <v>325750000</v>
      </c>
      <c r="J62" s="57" t="s">
        <v>119</v>
      </c>
      <c r="K62" s="42" t="s">
        <v>376</v>
      </c>
      <c r="L62" s="42" t="s">
        <v>377</v>
      </c>
      <c r="M62" s="42"/>
      <c r="N62" s="61"/>
    </row>
    <row r="63" spans="1:14" ht="21.75" customHeight="1">
      <c r="A63" s="52">
        <v>61</v>
      </c>
      <c r="B63" s="42" t="s">
        <v>54</v>
      </c>
      <c r="C63" s="42" t="s">
        <v>522</v>
      </c>
      <c r="D63" s="42" t="s">
        <v>65</v>
      </c>
      <c r="E63" s="43" t="s">
        <v>523</v>
      </c>
      <c r="F63" s="42" t="s">
        <v>125</v>
      </c>
      <c r="G63" s="42" t="s">
        <v>67</v>
      </c>
      <c r="H63" s="42" t="s">
        <v>68</v>
      </c>
      <c r="I63" s="44">
        <v>1000000000</v>
      </c>
      <c r="J63" s="57" t="s">
        <v>524</v>
      </c>
      <c r="K63" s="42" t="s">
        <v>525</v>
      </c>
      <c r="L63" s="42" t="s">
        <v>526</v>
      </c>
      <c r="M63" s="42"/>
      <c r="N63" s="61"/>
    </row>
    <row r="64" spans="1:14" ht="21.75" customHeight="1">
      <c r="A64" s="52">
        <v>62</v>
      </c>
      <c r="B64" s="42" t="s">
        <v>54</v>
      </c>
      <c r="C64" s="42" t="s">
        <v>522</v>
      </c>
      <c r="D64" s="42" t="s">
        <v>65</v>
      </c>
      <c r="E64" s="43" t="s">
        <v>527</v>
      </c>
      <c r="F64" s="42" t="s">
        <v>125</v>
      </c>
      <c r="G64" s="51" t="s">
        <v>528</v>
      </c>
      <c r="H64" s="42" t="s">
        <v>126</v>
      </c>
      <c r="I64" s="44">
        <v>200000000</v>
      </c>
      <c r="J64" s="57" t="s">
        <v>524</v>
      </c>
      <c r="K64" s="42" t="s">
        <v>525</v>
      </c>
      <c r="L64" s="42" t="s">
        <v>526</v>
      </c>
      <c r="M64" s="42"/>
      <c r="N64" s="61"/>
    </row>
    <row r="65" spans="1:14" ht="21.75" customHeight="1">
      <c r="A65" s="52">
        <v>63</v>
      </c>
      <c r="B65" s="42" t="s">
        <v>54</v>
      </c>
      <c r="C65" s="42" t="s">
        <v>522</v>
      </c>
      <c r="D65" s="42" t="s">
        <v>65</v>
      </c>
      <c r="E65" s="43" t="s">
        <v>529</v>
      </c>
      <c r="F65" s="42" t="s">
        <v>125</v>
      </c>
      <c r="G65" s="42" t="s">
        <v>67</v>
      </c>
      <c r="H65" s="42" t="s">
        <v>68</v>
      </c>
      <c r="I65" s="44">
        <v>3000000000</v>
      </c>
      <c r="J65" s="57" t="s">
        <v>524</v>
      </c>
      <c r="K65" s="42" t="s">
        <v>530</v>
      </c>
      <c r="L65" s="42" t="s">
        <v>531</v>
      </c>
      <c r="M65" s="42"/>
      <c r="N65" s="61"/>
    </row>
    <row r="66" spans="1:14" ht="21.75" customHeight="1">
      <c r="A66" s="52">
        <v>64</v>
      </c>
      <c r="B66" s="42" t="s">
        <v>54</v>
      </c>
      <c r="C66" s="42" t="s">
        <v>543</v>
      </c>
      <c r="D66" s="51" t="s">
        <v>544</v>
      </c>
      <c r="E66" s="43" t="s">
        <v>539</v>
      </c>
      <c r="F66" s="42" t="s">
        <v>125</v>
      </c>
      <c r="G66" s="42" t="s">
        <v>72</v>
      </c>
      <c r="H66" s="42" t="s">
        <v>126</v>
      </c>
      <c r="I66" s="44">
        <v>80000000</v>
      </c>
      <c r="J66" s="57" t="s">
        <v>540</v>
      </c>
      <c r="K66" s="42" t="s">
        <v>541</v>
      </c>
      <c r="L66" s="42" t="s">
        <v>542</v>
      </c>
      <c r="M66" s="42"/>
      <c r="N66" s="61"/>
    </row>
    <row r="67" spans="1:14" ht="21.75" customHeight="1">
      <c r="A67" s="52">
        <v>65</v>
      </c>
      <c r="B67" s="42" t="s">
        <v>54</v>
      </c>
      <c r="C67" s="42" t="s">
        <v>561</v>
      </c>
      <c r="D67" s="42" t="s">
        <v>75</v>
      </c>
      <c r="E67" s="43" t="s">
        <v>558</v>
      </c>
      <c r="F67" s="42" t="s">
        <v>125</v>
      </c>
      <c r="G67" s="42" t="s">
        <v>67</v>
      </c>
      <c r="H67" s="42" t="s">
        <v>126</v>
      </c>
      <c r="I67" s="44">
        <v>2820000000</v>
      </c>
      <c r="J67" s="57" t="s">
        <v>559</v>
      </c>
      <c r="K67" s="42" t="s">
        <v>560</v>
      </c>
      <c r="L67" s="42" t="s">
        <v>587</v>
      </c>
      <c r="M67" s="42"/>
      <c r="N67" s="61"/>
    </row>
    <row r="68" spans="1:14" ht="21.75" customHeight="1">
      <c r="A68" s="52">
        <v>66</v>
      </c>
      <c r="B68" s="42" t="s">
        <v>54</v>
      </c>
      <c r="C68" s="42" t="s">
        <v>543</v>
      </c>
      <c r="D68" s="42" t="s">
        <v>510</v>
      </c>
      <c r="E68" s="43" t="s">
        <v>588</v>
      </c>
      <c r="F68" s="42" t="s">
        <v>125</v>
      </c>
      <c r="G68" s="42" t="s">
        <v>72</v>
      </c>
      <c r="H68" s="42" t="s">
        <v>126</v>
      </c>
      <c r="I68" s="44">
        <v>120000000</v>
      </c>
      <c r="J68" s="57" t="s">
        <v>161</v>
      </c>
      <c r="K68" s="42" t="s">
        <v>192</v>
      </c>
      <c r="L68" s="42" t="s">
        <v>586</v>
      </c>
      <c r="M68" s="42"/>
      <c r="N68" s="61"/>
    </row>
    <row r="69" spans="1:14" ht="21.75" customHeight="1">
      <c r="A69" s="52">
        <v>67</v>
      </c>
      <c r="B69" s="42" t="s">
        <v>54</v>
      </c>
      <c r="C69" s="42" t="s">
        <v>543</v>
      </c>
      <c r="D69" s="42" t="s">
        <v>596</v>
      </c>
      <c r="E69" s="43" t="s">
        <v>597</v>
      </c>
      <c r="F69" s="42" t="s">
        <v>125</v>
      </c>
      <c r="G69" s="42" t="s">
        <v>72</v>
      </c>
      <c r="H69" s="42" t="s">
        <v>126</v>
      </c>
      <c r="I69" s="44">
        <v>2341000000</v>
      </c>
      <c r="J69" s="57" t="s">
        <v>524</v>
      </c>
      <c r="K69" s="42" t="s">
        <v>594</v>
      </c>
      <c r="L69" s="42" t="s">
        <v>595</v>
      </c>
      <c r="M69" s="42"/>
      <c r="N69" s="61"/>
    </row>
    <row r="70" spans="1:14" ht="21.75" customHeight="1">
      <c r="A70" s="52">
        <v>68</v>
      </c>
      <c r="B70" s="42" t="s">
        <v>54</v>
      </c>
      <c r="C70" s="42" t="s">
        <v>543</v>
      </c>
      <c r="D70" s="42" t="s">
        <v>596</v>
      </c>
      <c r="E70" s="43" t="s">
        <v>598</v>
      </c>
      <c r="F70" s="42" t="s">
        <v>125</v>
      </c>
      <c r="G70" s="42" t="s">
        <v>72</v>
      </c>
      <c r="H70" s="42" t="s">
        <v>126</v>
      </c>
      <c r="I70" s="44">
        <v>973500000</v>
      </c>
      <c r="J70" s="57" t="s">
        <v>524</v>
      </c>
      <c r="K70" s="42" t="s">
        <v>594</v>
      </c>
      <c r="L70" s="42" t="s">
        <v>595</v>
      </c>
      <c r="M70" s="42"/>
      <c r="N70" s="61"/>
    </row>
    <row r="71" spans="1:14" ht="21.75" customHeight="1">
      <c r="A71" s="52">
        <v>69</v>
      </c>
      <c r="B71" s="42" t="s">
        <v>54</v>
      </c>
      <c r="C71" s="42" t="s">
        <v>543</v>
      </c>
      <c r="D71" s="42" t="s">
        <v>596</v>
      </c>
      <c r="E71" s="43" t="s">
        <v>599</v>
      </c>
      <c r="F71" s="42" t="s">
        <v>125</v>
      </c>
      <c r="G71" s="42" t="s">
        <v>72</v>
      </c>
      <c r="H71" s="42" t="s">
        <v>126</v>
      </c>
      <c r="I71" s="44">
        <v>513000000</v>
      </c>
      <c r="J71" s="57" t="s">
        <v>524</v>
      </c>
      <c r="K71" s="42" t="s">
        <v>594</v>
      </c>
      <c r="L71" s="42" t="s">
        <v>595</v>
      </c>
      <c r="M71" s="42"/>
      <c r="N71" s="62"/>
    </row>
    <row r="72" spans="1:14" ht="21.75" customHeight="1">
      <c r="A72" s="52">
        <v>70</v>
      </c>
      <c r="B72" s="42" t="s">
        <v>54</v>
      </c>
      <c r="C72" s="42" t="s">
        <v>522</v>
      </c>
      <c r="D72" s="51" t="s">
        <v>596</v>
      </c>
      <c r="E72" s="43" t="s">
        <v>607</v>
      </c>
      <c r="F72" s="42" t="s">
        <v>128</v>
      </c>
      <c r="G72" s="42" t="s">
        <v>67</v>
      </c>
      <c r="H72" s="42" t="s">
        <v>68</v>
      </c>
      <c r="I72" s="44">
        <v>715236000</v>
      </c>
      <c r="J72" s="57" t="s">
        <v>102</v>
      </c>
      <c r="K72" s="42" t="s">
        <v>109</v>
      </c>
      <c r="L72" s="42" t="s">
        <v>276</v>
      </c>
      <c r="M72" s="42"/>
      <c r="N72" s="62"/>
    </row>
    <row r="73" spans="1:14" ht="21.75" customHeight="1">
      <c r="A73" s="52">
        <v>71</v>
      </c>
      <c r="B73" s="42" t="s">
        <v>54</v>
      </c>
      <c r="C73" s="42" t="s">
        <v>522</v>
      </c>
      <c r="D73" s="42" t="s">
        <v>596</v>
      </c>
      <c r="E73" s="43" t="s">
        <v>648</v>
      </c>
      <c r="F73" s="42" t="s">
        <v>125</v>
      </c>
      <c r="G73" s="42" t="s">
        <v>67</v>
      </c>
      <c r="H73" s="42" t="s">
        <v>68</v>
      </c>
      <c r="I73" s="44">
        <v>200000000</v>
      </c>
      <c r="J73" s="57" t="s">
        <v>635</v>
      </c>
      <c r="K73" s="42" t="s">
        <v>638</v>
      </c>
      <c r="L73" s="42" t="s">
        <v>643</v>
      </c>
      <c r="M73" s="42"/>
      <c r="N73" s="62"/>
    </row>
    <row r="74" spans="1:14" ht="21.75" customHeight="1">
      <c r="A74" s="52">
        <v>72</v>
      </c>
      <c r="B74" s="42" t="s">
        <v>54</v>
      </c>
      <c r="C74" s="42" t="s">
        <v>522</v>
      </c>
      <c r="D74" s="42" t="s">
        <v>510</v>
      </c>
      <c r="E74" s="43" t="s">
        <v>649</v>
      </c>
      <c r="F74" s="42" t="s">
        <v>125</v>
      </c>
      <c r="G74" s="42" t="s">
        <v>67</v>
      </c>
      <c r="H74" s="42" t="s">
        <v>126</v>
      </c>
      <c r="I74" s="44">
        <v>100000000</v>
      </c>
      <c r="J74" s="57" t="s">
        <v>636</v>
      </c>
      <c r="K74" s="42" t="s">
        <v>639</v>
      </c>
      <c r="L74" s="42" t="s">
        <v>644</v>
      </c>
      <c r="M74" s="42"/>
      <c r="N74" s="62"/>
    </row>
    <row r="75" spans="1:14" ht="21.75" customHeight="1">
      <c r="A75" s="52">
        <v>73</v>
      </c>
      <c r="B75" s="42" t="s">
        <v>54</v>
      </c>
      <c r="C75" s="42" t="s">
        <v>522</v>
      </c>
      <c r="D75" s="42" t="s">
        <v>596</v>
      </c>
      <c r="E75" s="58" t="s">
        <v>650</v>
      </c>
      <c r="F75" s="42" t="s">
        <v>128</v>
      </c>
      <c r="G75" s="42" t="s">
        <v>72</v>
      </c>
      <c r="H75" s="42" t="s">
        <v>68</v>
      </c>
      <c r="I75" s="44">
        <v>174352000</v>
      </c>
      <c r="J75" s="57" t="s">
        <v>110</v>
      </c>
      <c r="K75" s="42" t="s">
        <v>640</v>
      </c>
      <c r="L75" s="42" t="s">
        <v>645</v>
      </c>
      <c r="M75" s="42"/>
      <c r="N75" s="62"/>
    </row>
    <row r="76" spans="1:14" ht="21.75" customHeight="1">
      <c r="A76" s="52">
        <v>74</v>
      </c>
      <c r="B76" s="42" t="s">
        <v>54</v>
      </c>
      <c r="C76" s="42" t="s">
        <v>522</v>
      </c>
      <c r="D76" s="42" t="s">
        <v>596</v>
      </c>
      <c r="E76" s="43" t="s">
        <v>651</v>
      </c>
      <c r="F76" s="42" t="s">
        <v>125</v>
      </c>
      <c r="G76" s="51" t="s">
        <v>656</v>
      </c>
      <c r="H76" s="42" t="s">
        <v>68</v>
      </c>
      <c r="I76" s="44">
        <v>200000000</v>
      </c>
      <c r="J76" s="57" t="s">
        <v>637</v>
      </c>
      <c r="K76" s="42" t="s">
        <v>641</v>
      </c>
      <c r="L76" s="42" t="s">
        <v>646</v>
      </c>
      <c r="M76" s="42"/>
      <c r="N76" s="62"/>
    </row>
    <row r="77" spans="1:14" ht="21.75" customHeight="1">
      <c r="A77" s="52">
        <v>75</v>
      </c>
      <c r="B77" s="42" t="s">
        <v>54</v>
      </c>
      <c r="C77" s="42" t="s">
        <v>522</v>
      </c>
      <c r="D77" s="42" t="s">
        <v>510</v>
      </c>
      <c r="E77" s="58" t="s">
        <v>652</v>
      </c>
      <c r="F77" s="42" t="s">
        <v>128</v>
      </c>
      <c r="G77" s="42" t="s">
        <v>67</v>
      </c>
      <c r="H77" s="51" t="s">
        <v>655</v>
      </c>
      <c r="I77" s="44">
        <v>2137000000</v>
      </c>
      <c r="J77" s="57" t="s">
        <v>102</v>
      </c>
      <c r="K77" s="42" t="s">
        <v>105</v>
      </c>
      <c r="L77" s="42" t="s">
        <v>15</v>
      </c>
      <c r="M77" s="42"/>
      <c r="N77" s="62"/>
    </row>
    <row r="78" spans="1:14" ht="21.75" customHeight="1">
      <c r="A78" s="52">
        <v>76</v>
      </c>
      <c r="B78" s="42" t="s">
        <v>54</v>
      </c>
      <c r="C78" s="42" t="s">
        <v>543</v>
      </c>
      <c r="D78" s="42" t="s">
        <v>596</v>
      </c>
      <c r="E78" s="58" t="s">
        <v>653</v>
      </c>
      <c r="F78" s="42" t="s">
        <v>128</v>
      </c>
      <c r="G78" s="42" t="s">
        <v>67</v>
      </c>
      <c r="H78" s="51" t="s">
        <v>655</v>
      </c>
      <c r="I78" s="44">
        <v>800000000</v>
      </c>
      <c r="J78" s="57" t="s">
        <v>110</v>
      </c>
      <c r="K78" s="42" t="s">
        <v>642</v>
      </c>
      <c r="L78" s="42" t="s">
        <v>647</v>
      </c>
      <c r="M78" s="42"/>
      <c r="N78" s="62"/>
    </row>
    <row r="79" spans="1:14" ht="21.75" customHeight="1">
      <c r="A79" s="52">
        <v>77</v>
      </c>
      <c r="B79" s="42" t="s">
        <v>54</v>
      </c>
      <c r="C79" s="42" t="s">
        <v>522</v>
      </c>
      <c r="D79" s="42" t="s">
        <v>510</v>
      </c>
      <c r="E79" s="43" t="s">
        <v>654</v>
      </c>
      <c r="F79" s="42" t="s">
        <v>125</v>
      </c>
      <c r="G79" s="51" t="s">
        <v>656</v>
      </c>
      <c r="H79" s="42" t="s">
        <v>126</v>
      </c>
      <c r="I79" s="44">
        <v>81000000</v>
      </c>
      <c r="J79" s="57" t="s">
        <v>636</v>
      </c>
      <c r="K79" s="42" t="s">
        <v>639</v>
      </c>
      <c r="L79" s="42" t="s">
        <v>644</v>
      </c>
      <c r="M79" s="42"/>
      <c r="N79" s="62"/>
    </row>
    <row r="80" spans="1:14" ht="21.75" customHeight="1">
      <c r="A80" s="52">
        <v>78</v>
      </c>
      <c r="B80" s="42" t="s">
        <v>54</v>
      </c>
      <c r="C80" s="42" t="s">
        <v>543</v>
      </c>
      <c r="D80" s="42" t="s">
        <v>596</v>
      </c>
      <c r="E80" s="43" t="s">
        <v>698</v>
      </c>
      <c r="F80" s="42" t="s">
        <v>691</v>
      </c>
      <c r="G80" s="51" t="s">
        <v>692</v>
      </c>
      <c r="H80" s="42" t="s">
        <v>693</v>
      </c>
      <c r="I80" s="44">
        <v>329545700</v>
      </c>
      <c r="J80" s="57" t="s">
        <v>694</v>
      </c>
      <c r="K80" s="42" t="s">
        <v>695</v>
      </c>
      <c r="L80" s="42" t="s">
        <v>696</v>
      </c>
      <c r="M80" s="42" t="s">
        <v>697</v>
      </c>
    </row>
  </sheetData>
  <autoFilter ref="A2:M79">
    <sortState ref="A3:M79">
      <sortCondition ref="A2:A67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'[2-3) 용역(국제협력지원TF팀)-노용국.xlsx]Sheet2'!#REF!</xm:f>
          </x14:formula1>
          <xm:sqref>G66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4"/>
  <sheetViews>
    <sheetView showGridLines="0" workbookViewId="0">
      <pane ySplit="2" topLeftCell="A69" activePane="bottomLeft" state="frozen"/>
      <selection pane="bottomLeft" activeCell="D83" sqref="D83"/>
    </sheetView>
  </sheetViews>
  <sheetFormatPr defaultRowHeight="16.5"/>
  <cols>
    <col min="1" max="1" width="4.625" style="33" customWidth="1"/>
    <col min="2" max="2" width="6.625" style="33" customWidth="1"/>
    <col min="3" max="3" width="3.625" style="33" customWidth="1"/>
    <col min="4" max="4" width="60.75" style="31" customWidth="1"/>
    <col min="5" max="5" width="21.5" style="31" customWidth="1"/>
    <col min="6" max="6" width="7.625" style="33" customWidth="1"/>
    <col min="7" max="7" width="14.875" style="33" customWidth="1"/>
    <col min="8" max="8" width="13.625" style="31" customWidth="1"/>
    <col min="9" max="9" width="43.5" style="33" customWidth="1"/>
    <col min="10" max="10" width="7.625" style="33" customWidth="1"/>
    <col min="11" max="11" width="11.625" style="33" customWidth="1"/>
    <col min="12" max="12" width="19.75" style="33" bestFit="1" customWidth="1"/>
    <col min="13" max="13" width="9" style="31"/>
    <col min="14" max="14" width="9.5" style="31" bestFit="1" customWidth="1"/>
    <col min="15" max="16384" width="9" style="31"/>
  </cols>
  <sheetData>
    <row r="1" spans="1:13" ht="30" customHeight="1">
      <c r="A1" s="87" t="s">
        <v>235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3" ht="21.75" customHeight="1">
      <c r="A2" s="41" t="s">
        <v>43</v>
      </c>
      <c r="B2" s="41" t="s">
        <v>0</v>
      </c>
      <c r="C2" s="41" t="s">
        <v>1</v>
      </c>
      <c r="D2" s="41" t="s">
        <v>24</v>
      </c>
      <c r="E2" s="41" t="s">
        <v>18</v>
      </c>
      <c r="F2" s="41" t="s">
        <v>5</v>
      </c>
      <c r="G2" s="41" t="s">
        <v>6</v>
      </c>
      <c r="H2" s="41" t="s">
        <v>7</v>
      </c>
      <c r="I2" s="41" t="s">
        <v>8</v>
      </c>
      <c r="J2" s="41" t="s">
        <v>9</v>
      </c>
      <c r="K2" s="41" t="s">
        <v>10</v>
      </c>
      <c r="L2" s="41" t="s">
        <v>44</v>
      </c>
    </row>
    <row r="3" spans="1:13" ht="21.75" customHeight="1">
      <c r="A3" s="52">
        <v>1</v>
      </c>
      <c r="B3" s="42" t="s">
        <v>54</v>
      </c>
      <c r="C3" s="42" t="s">
        <v>122</v>
      </c>
      <c r="D3" s="43" t="s">
        <v>479</v>
      </c>
      <c r="E3" s="43" t="s">
        <v>480</v>
      </c>
      <c r="F3" s="42" t="s">
        <v>67</v>
      </c>
      <c r="G3" s="42" t="s">
        <v>180</v>
      </c>
      <c r="H3" s="44">
        <v>22763000</v>
      </c>
      <c r="I3" s="57" t="s">
        <v>69</v>
      </c>
      <c r="J3" s="42" t="s">
        <v>481</v>
      </c>
      <c r="K3" s="42" t="s">
        <v>519</v>
      </c>
      <c r="L3" s="42"/>
      <c r="M3" s="61"/>
    </row>
    <row r="4" spans="1:13" ht="21.75" customHeight="1">
      <c r="A4" s="52">
        <v>2</v>
      </c>
      <c r="B4" s="42" t="s">
        <v>54</v>
      </c>
      <c r="C4" s="42" t="s">
        <v>122</v>
      </c>
      <c r="D4" s="43" t="s">
        <v>487</v>
      </c>
      <c r="E4" s="43" t="s">
        <v>488</v>
      </c>
      <c r="F4" s="42" t="s">
        <v>67</v>
      </c>
      <c r="G4" s="42" t="s">
        <v>180</v>
      </c>
      <c r="H4" s="44">
        <v>25802000</v>
      </c>
      <c r="I4" s="57" t="s">
        <v>69</v>
      </c>
      <c r="J4" s="42" t="s">
        <v>286</v>
      </c>
      <c r="K4" s="42" t="s">
        <v>287</v>
      </c>
      <c r="L4" s="42"/>
      <c r="M4" s="61"/>
    </row>
    <row r="5" spans="1:13" ht="21.75" customHeight="1">
      <c r="A5" s="52">
        <v>3</v>
      </c>
      <c r="B5" s="42" t="s">
        <v>54</v>
      </c>
      <c r="C5" s="42" t="s">
        <v>122</v>
      </c>
      <c r="D5" s="43" t="s">
        <v>485</v>
      </c>
      <c r="E5" s="43" t="s">
        <v>486</v>
      </c>
      <c r="F5" s="42" t="s">
        <v>67</v>
      </c>
      <c r="G5" s="42" t="s">
        <v>180</v>
      </c>
      <c r="H5" s="44">
        <v>30668000</v>
      </c>
      <c r="I5" s="57" t="s">
        <v>69</v>
      </c>
      <c r="J5" s="42" t="s">
        <v>286</v>
      </c>
      <c r="K5" s="42" t="s">
        <v>287</v>
      </c>
      <c r="L5" s="42"/>
      <c r="M5" s="61"/>
    </row>
    <row r="6" spans="1:13" ht="21.75" customHeight="1">
      <c r="A6" s="52">
        <v>4</v>
      </c>
      <c r="B6" s="42" t="s">
        <v>54</v>
      </c>
      <c r="C6" s="42" t="s">
        <v>122</v>
      </c>
      <c r="D6" s="43" t="s">
        <v>483</v>
      </c>
      <c r="E6" s="43" t="s">
        <v>484</v>
      </c>
      <c r="F6" s="42" t="s">
        <v>67</v>
      </c>
      <c r="G6" s="42" t="s">
        <v>180</v>
      </c>
      <c r="H6" s="44">
        <v>48464000</v>
      </c>
      <c r="I6" s="57" t="s">
        <v>69</v>
      </c>
      <c r="J6" s="42" t="s">
        <v>286</v>
      </c>
      <c r="K6" s="42" t="s">
        <v>287</v>
      </c>
      <c r="L6" s="42"/>
      <c r="M6" s="61"/>
    </row>
    <row r="7" spans="1:13" ht="21.75" customHeight="1">
      <c r="A7" s="52">
        <v>5</v>
      </c>
      <c r="B7" s="42" t="s">
        <v>54</v>
      </c>
      <c r="C7" s="42" t="s">
        <v>122</v>
      </c>
      <c r="D7" s="43" t="s">
        <v>435</v>
      </c>
      <c r="E7" s="43" t="s">
        <v>208</v>
      </c>
      <c r="F7" s="42" t="s">
        <v>67</v>
      </c>
      <c r="G7" s="42" t="s">
        <v>180</v>
      </c>
      <c r="H7" s="44">
        <v>50000000</v>
      </c>
      <c r="I7" s="57" t="s">
        <v>69</v>
      </c>
      <c r="J7" s="42" t="s">
        <v>73</v>
      </c>
      <c r="K7" s="42" t="s">
        <v>12</v>
      </c>
      <c r="L7" s="42"/>
      <c r="M7" s="61"/>
    </row>
    <row r="8" spans="1:13" ht="21.75" customHeight="1">
      <c r="A8" s="52">
        <v>6</v>
      </c>
      <c r="B8" s="42" t="s">
        <v>54</v>
      </c>
      <c r="C8" s="42" t="s">
        <v>122</v>
      </c>
      <c r="D8" s="43" t="s">
        <v>482</v>
      </c>
      <c r="E8" s="43" t="s">
        <v>206</v>
      </c>
      <c r="F8" s="42" t="s">
        <v>72</v>
      </c>
      <c r="G8" s="42" t="s">
        <v>68</v>
      </c>
      <c r="H8" s="44">
        <v>88853000</v>
      </c>
      <c r="I8" s="57" t="s">
        <v>69</v>
      </c>
      <c r="J8" s="42" t="s">
        <v>286</v>
      </c>
      <c r="K8" s="42" t="s">
        <v>287</v>
      </c>
      <c r="L8" s="42"/>
      <c r="M8" s="61"/>
    </row>
    <row r="9" spans="1:13" ht="21.75" customHeight="1">
      <c r="A9" s="52">
        <v>7</v>
      </c>
      <c r="B9" s="42" t="s">
        <v>54</v>
      </c>
      <c r="C9" s="42" t="s">
        <v>123</v>
      </c>
      <c r="D9" s="43" t="s">
        <v>432</v>
      </c>
      <c r="E9" s="43" t="s">
        <v>433</v>
      </c>
      <c r="F9" s="42" t="s">
        <v>67</v>
      </c>
      <c r="G9" s="42" t="s">
        <v>180</v>
      </c>
      <c r="H9" s="44">
        <v>80000000</v>
      </c>
      <c r="I9" s="57" t="s">
        <v>69</v>
      </c>
      <c r="J9" s="42" t="s">
        <v>73</v>
      </c>
      <c r="K9" s="42" t="s">
        <v>12</v>
      </c>
      <c r="L9" s="42"/>
      <c r="M9" s="61"/>
    </row>
    <row r="10" spans="1:13" ht="21.75" customHeight="1">
      <c r="A10" s="52">
        <v>8</v>
      </c>
      <c r="B10" s="42" t="s">
        <v>54</v>
      </c>
      <c r="C10" s="42" t="s">
        <v>123</v>
      </c>
      <c r="D10" s="43" t="s">
        <v>434</v>
      </c>
      <c r="E10" s="43" t="s">
        <v>59</v>
      </c>
      <c r="F10" s="42" t="s">
        <v>67</v>
      </c>
      <c r="G10" s="42" t="s">
        <v>180</v>
      </c>
      <c r="H10" s="44">
        <v>100000000</v>
      </c>
      <c r="I10" s="57" t="s">
        <v>69</v>
      </c>
      <c r="J10" s="42" t="s">
        <v>73</v>
      </c>
      <c r="K10" s="42" t="s">
        <v>12</v>
      </c>
      <c r="L10" s="42"/>
      <c r="M10" s="61"/>
    </row>
    <row r="11" spans="1:13" ht="21.75" customHeight="1">
      <c r="A11" s="52">
        <v>9</v>
      </c>
      <c r="B11" s="42" t="s">
        <v>54</v>
      </c>
      <c r="C11" s="42" t="s">
        <v>122</v>
      </c>
      <c r="D11" s="43" t="s">
        <v>418</v>
      </c>
      <c r="E11" s="43" t="s">
        <v>419</v>
      </c>
      <c r="F11" s="42" t="s">
        <v>67</v>
      </c>
      <c r="G11" s="42" t="s">
        <v>180</v>
      </c>
      <c r="H11" s="44">
        <v>50000000</v>
      </c>
      <c r="I11" s="57" t="s">
        <v>158</v>
      </c>
      <c r="J11" s="42" t="s">
        <v>420</v>
      </c>
      <c r="K11" s="42" t="s">
        <v>421</v>
      </c>
      <c r="L11" s="42"/>
      <c r="M11" s="61"/>
    </row>
    <row r="12" spans="1:13" ht="21.75" customHeight="1">
      <c r="A12" s="52">
        <v>10</v>
      </c>
      <c r="B12" s="42" t="s">
        <v>54</v>
      </c>
      <c r="C12" s="42" t="s">
        <v>122</v>
      </c>
      <c r="D12" s="43" t="s">
        <v>496</v>
      </c>
      <c r="E12" s="43" t="s">
        <v>497</v>
      </c>
      <c r="F12" s="42" t="s">
        <v>67</v>
      </c>
      <c r="G12" s="42" t="s">
        <v>180</v>
      </c>
      <c r="H12" s="44">
        <v>160190480</v>
      </c>
      <c r="I12" s="57" t="s">
        <v>88</v>
      </c>
      <c r="J12" s="42" t="s">
        <v>494</v>
      </c>
      <c r="K12" s="42" t="s">
        <v>495</v>
      </c>
      <c r="L12" s="42"/>
      <c r="M12" s="61"/>
    </row>
    <row r="13" spans="1:13" ht="21.75" customHeight="1">
      <c r="A13" s="52">
        <v>11</v>
      </c>
      <c r="B13" s="42" t="s">
        <v>54</v>
      </c>
      <c r="C13" s="42" t="s">
        <v>122</v>
      </c>
      <c r="D13" s="43" t="s">
        <v>493</v>
      </c>
      <c r="E13" s="43" t="s">
        <v>209</v>
      </c>
      <c r="F13" s="42" t="s">
        <v>67</v>
      </c>
      <c r="G13" s="42" t="s">
        <v>180</v>
      </c>
      <c r="H13" s="44">
        <v>310000000</v>
      </c>
      <c r="I13" s="57" t="s">
        <v>88</v>
      </c>
      <c r="J13" s="42" t="s">
        <v>494</v>
      </c>
      <c r="K13" s="42" t="s">
        <v>495</v>
      </c>
      <c r="L13" s="42"/>
      <c r="M13" s="61"/>
    </row>
    <row r="14" spans="1:13" ht="21.75" customHeight="1">
      <c r="A14" s="52">
        <v>12</v>
      </c>
      <c r="B14" s="42" t="s">
        <v>54</v>
      </c>
      <c r="C14" s="42" t="s">
        <v>123</v>
      </c>
      <c r="D14" s="43" t="s">
        <v>491</v>
      </c>
      <c r="E14" s="43" t="s">
        <v>203</v>
      </c>
      <c r="F14" s="42" t="s">
        <v>92</v>
      </c>
      <c r="G14" s="42" t="s">
        <v>93</v>
      </c>
      <c r="H14" s="44">
        <v>1032600000</v>
      </c>
      <c r="I14" s="57" t="s">
        <v>88</v>
      </c>
      <c r="J14" s="42" t="s">
        <v>492</v>
      </c>
      <c r="K14" s="42" t="s">
        <v>490</v>
      </c>
      <c r="L14" s="42"/>
      <c r="M14" s="61"/>
    </row>
    <row r="15" spans="1:13" ht="21.75" customHeight="1">
      <c r="A15" s="52">
        <v>13</v>
      </c>
      <c r="B15" s="42" t="s">
        <v>54</v>
      </c>
      <c r="C15" s="42" t="s">
        <v>123</v>
      </c>
      <c r="D15" s="43" t="s">
        <v>489</v>
      </c>
      <c r="E15" s="43" t="s">
        <v>194</v>
      </c>
      <c r="F15" s="42" t="s">
        <v>92</v>
      </c>
      <c r="G15" s="42" t="s">
        <v>93</v>
      </c>
      <c r="H15" s="44">
        <v>1113000000</v>
      </c>
      <c r="I15" s="57" t="s">
        <v>88</v>
      </c>
      <c r="J15" s="42" t="s">
        <v>195</v>
      </c>
      <c r="K15" s="42" t="s">
        <v>490</v>
      </c>
      <c r="L15" s="42"/>
      <c r="M15" s="61"/>
    </row>
    <row r="16" spans="1:13" ht="21.75" customHeight="1">
      <c r="A16" s="52">
        <v>14</v>
      </c>
      <c r="B16" s="42" t="s">
        <v>54</v>
      </c>
      <c r="C16" s="42" t="s">
        <v>124</v>
      </c>
      <c r="D16" s="43" t="s">
        <v>439</v>
      </c>
      <c r="E16" s="43" t="s">
        <v>182</v>
      </c>
      <c r="F16" s="42" t="s">
        <v>72</v>
      </c>
      <c r="G16" s="42" t="s">
        <v>68</v>
      </c>
      <c r="H16" s="44">
        <v>99000000</v>
      </c>
      <c r="I16" s="57" t="s">
        <v>133</v>
      </c>
      <c r="J16" s="42" t="s">
        <v>183</v>
      </c>
      <c r="K16" s="42" t="s">
        <v>62</v>
      </c>
      <c r="L16" s="42"/>
      <c r="M16" s="61"/>
    </row>
    <row r="17" spans="1:13" ht="21.75" customHeight="1">
      <c r="A17" s="52">
        <v>15</v>
      </c>
      <c r="B17" s="42" t="s">
        <v>54</v>
      </c>
      <c r="C17" s="42" t="s">
        <v>122</v>
      </c>
      <c r="D17" s="43" t="s">
        <v>388</v>
      </c>
      <c r="E17" s="67" t="s">
        <v>515</v>
      </c>
      <c r="F17" s="42" t="s">
        <v>72</v>
      </c>
      <c r="G17" s="42" t="s">
        <v>126</v>
      </c>
      <c r="H17" s="44">
        <v>99000000</v>
      </c>
      <c r="I17" s="57" t="s">
        <v>157</v>
      </c>
      <c r="J17" s="42" t="s">
        <v>389</v>
      </c>
      <c r="K17" s="42" t="s">
        <v>390</v>
      </c>
      <c r="L17" s="42"/>
      <c r="M17" s="61"/>
    </row>
    <row r="18" spans="1:13" ht="21.75" customHeight="1">
      <c r="A18" s="52">
        <v>16</v>
      </c>
      <c r="B18" s="42" t="s">
        <v>54</v>
      </c>
      <c r="C18" s="42" t="s">
        <v>122</v>
      </c>
      <c r="D18" s="43" t="s">
        <v>402</v>
      </c>
      <c r="E18" s="43" t="s">
        <v>403</v>
      </c>
      <c r="F18" s="51" t="s">
        <v>506</v>
      </c>
      <c r="G18" s="42" t="s">
        <v>93</v>
      </c>
      <c r="H18" s="44">
        <v>100000000</v>
      </c>
      <c r="I18" s="57" t="s">
        <v>298</v>
      </c>
      <c r="J18" s="42" t="s">
        <v>404</v>
      </c>
      <c r="K18" s="42" t="s">
        <v>405</v>
      </c>
      <c r="L18" s="51" t="s">
        <v>504</v>
      </c>
      <c r="M18" s="61"/>
    </row>
    <row r="19" spans="1:13" ht="21.75" customHeight="1">
      <c r="A19" s="52">
        <v>17</v>
      </c>
      <c r="B19" s="42" t="s">
        <v>54</v>
      </c>
      <c r="C19" s="42" t="s">
        <v>123</v>
      </c>
      <c r="D19" s="43" t="s">
        <v>476</v>
      </c>
      <c r="E19" s="43" t="s">
        <v>181</v>
      </c>
      <c r="F19" s="51" t="s">
        <v>506</v>
      </c>
      <c r="G19" s="42" t="s">
        <v>68</v>
      </c>
      <c r="H19" s="44">
        <v>200000000</v>
      </c>
      <c r="I19" s="57" t="s">
        <v>212</v>
      </c>
      <c r="J19" s="42" t="s">
        <v>477</v>
      </c>
      <c r="K19" s="42" t="s">
        <v>478</v>
      </c>
      <c r="L19" s="42"/>
      <c r="M19" s="61"/>
    </row>
    <row r="20" spans="1:13" ht="21.75" customHeight="1">
      <c r="A20" s="52">
        <v>18</v>
      </c>
      <c r="B20" s="42" t="s">
        <v>54</v>
      </c>
      <c r="C20" s="42" t="s">
        <v>122</v>
      </c>
      <c r="D20" s="43" t="s">
        <v>416</v>
      </c>
      <c r="E20" s="43" t="s">
        <v>417</v>
      </c>
      <c r="F20" s="42" t="s">
        <v>67</v>
      </c>
      <c r="G20" s="42" t="s">
        <v>180</v>
      </c>
      <c r="H20" s="44">
        <v>170000000</v>
      </c>
      <c r="I20" s="57" t="s">
        <v>330</v>
      </c>
      <c r="J20" s="42" t="s">
        <v>331</v>
      </c>
      <c r="K20" s="42" t="s">
        <v>332</v>
      </c>
      <c r="L20" s="42"/>
      <c r="M20" s="61"/>
    </row>
    <row r="21" spans="1:13" ht="21.75" customHeight="1">
      <c r="A21" s="52">
        <v>19</v>
      </c>
      <c r="B21" s="42" t="s">
        <v>54</v>
      </c>
      <c r="C21" s="42" t="s">
        <v>122</v>
      </c>
      <c r="D21" s="43" t="s">
        <v>436</v>
      </c>
      <c r="E21" s="43" t="s">
        <v>201</v>
      </c>
      <c r="F21" s="51" t="s">
        <v>506</v>
      </c>
      <c r="G21" s="42" t="s">
        <v>93</v>
      </c>
      <c r="H21" s="44">
        <v>75000000</v>
      </c>
      <c r="I21" s="57" t="s">
        <v>94</v>
      </c>
      <c r="J21" s="42" t="s">
        <v>437</v>
      </c>
      <c r="K21" s="42" t="s">
        <v>438</v>
      </c>
      <c r="L21" s="51" t="s">
        <v>504</v>
      </c>
      <c r="M21" s="61"/>
    </row>
    <row r="22" spans="1:13" ht="21.75" customHeight="1">
      <c r="A22" s="52">
        <v>20</v>
      </c>
      <c r="B22" s="42" t="s">
        <v>54</v>
      </c>
      <c r="C22" s="42" t="s">
        <v>122</v>
      </c>
      <c r="D22" s="43" t="s">
        <v>391</v>
      </c>
      <c r="E22" s="43" t="s">
        <v>392</v>
      </c>
      <c r="F22" s="51" t="s">
        <v>506</v>
      </c>
      <c r="G22" s="42" t="s">
        <v>68</v>
      </c>
      <c r="H22" s="44">
        <v>230000000</v>
      </c>
      <c r="I22" s="57" t="s">
        <v>172</v>
      </c>
      <c r="J22" s="42" t="s">
        <v>241</v>
      </c>
      <c r="K22" s="42" t="s">
        <v>242</v>
      </c>
      <c r="L22" s="42"/>
      <c r="M22" s="61"/>
    </row>
    <row r="23" spans="1:13" ht="21.75" customHeight="1">
      <c r="A23" s="52">
        <v>21</v>
      </c>
      <c r="B23" s="42" t="s">
        <v>54</v>
      </c>
      <c r="C23" s="42" t="s">
        <v>122</v>
      </c>
      <c r="D23" s="43" t="s">
        <v>393</v>
      </c>
      <c r="E23" s="43" t="s">
        <v>392</v>
      </c>
      <c r="F23" s="42" t="s">
        <v>67</v>
      </c>
      <c r="G23" s="42" t="s">
        <v>199</v>
      </c>
      <c r="H23" s="44">
        <v>1200000000</v>
      </c>
      <c r="I23" s="57" t="s">
        <v>172</v>
      </c>
      <c r="J23" s="42" t="s">
        <v>247</v>
      </c>
      <c r="K23" s="42" t="s">
        <v>248</v>
      </c>
      <c r="L23" s="42"/>
      <c r="M23" s="61"/>
    </row>
    <row r="24" spans="1:13" ht="21.75" customHeight="1">
      <c r="A24" s="52">
        <v>22</v>
      </c>
      <c r="B24" s="42" t="s">
        <v>54</v>
      </c>
      <c r="C24" s="42" t="s">
        <v>122</v>
      </c>
      <c r="D24" s="43" t="s">
        <v>428</v>
      </c>
      <c r="E24" s="43" t="s">
        <v>429</v>
      </c>
      <c r="F24" s="42" t="s">
        <v>72</v>
      </c>
      <c r="G24" s="42" t="s">
        <v>68</v>
      </c>
      <c r="H24" s="44">
        <v>43570500</v>
      </c>
      <c r="I24" s="57" t="s">
        <v>213</v>
      </c>
      <c r="J24" s="42" t="s">
        <v>214</v>
      </c>
      <c r="K24" s="42" t="s">
        <v>215</v>
      </c>
      <c r="L24" s="42"/>
      <c r="M24" s="61"/>
    </row>
    <row r="25" spans="1:13" ht="21.75" customHeight="1">
      <c r="A25" s="52">
        <v>23</v>
      </c>
      <c r="B25" s="42" t="s">
        <v>54</v>
      </c>
      <c r="C25" s="42" t="s">
        <v>122</v>
      </c>
      <c r="D25" s="43" t="s">
        <v>422</v>
      </c>
      <c r="E25" s="43" t="s">
        <v>423</v>
      </c>
      <c r="F25" s="42" t="s">
        <v>72</v>
      </c>
      <c r="G25" s="42" t="s">
        <v>68</v>
      </c>
      <c r="H25" s="44">
        <v>88457100</v>
      </c>
      <c r="I25" s="57" t="s">
        <v>213</v>
      </c>
      <c r="J25" s="42" t="s">
        <v>214</v>
      </c>
      <c r="K25" s="42" t="s">
        <v>215</v>
      </c>
      <c r="L25" s="42"/>
      <c r="M25" s="61"/>
    </row>
    <row r="26" spans="1:13" ht="21.75" customHeight="1">
      <c r="A26" s="52">
        <v>24</v>
      </c>
      <c r="B26" s="42" t="s">
        <v>54</v>
      </c>
      <c r="C26" s="42" t="s">
        <v>122</v>
      </c>
      <c r="D26" s="43" t="s">
        <v>426</v>
      </c>
      <c r="E26" s="43" t="s">
        <v>427</v>
      </c>
      <c r="F26" s="51" t="s">
        <v>506</v>
      </c>
      <c r="G26" s="42" t="s">
        <v>68</v>
      </c>
      <c r="H26" s="44">
        <v>223778010</v>
      </c>
      <c r="I26" s="57" t="s">
        <v>213</v>
      </c>
      <c r="J26" s="42" t="s">
        <v>214</v>
      </c>
      <c r="K26" s="42" t="s">
        <v>215</v>
      </c>
      <c r="L26" s="42"/>
      <c r="M26" s="61"/>
    </row>
    <row r="27" spans="1:13" ht="21.75" customHeight="1">
      <c r="A27" s="52">
        <v>25</v>
      </c>
      <c r="B27" s="42" t="s">
        <v>54</v>
      </c>
      <c r="C27" s="42" t="s">
        <v>122</v>
      </c>
      <c r="D27" s="43" t="s">
        <v>424</v>
      </c>
      <c r="E27" s="43" t="s">
        <v>425</v>
      </c>
      <c r="F27" s="42" t="s">
        <v>72</v>
      </c>
      <c r="G27" s="42" t="s">
        <v>68</v>
      </c>
      <c r="H27" s="44">
        <v>296967900</v>
      </c>
      <c r="I27" s="57" t="s">
        <v>213</v>
      </c>
      <c r="J27" s="42" t="s">
        <v>214</v>
      </c>
      <c r="K27" s="42" t="s">
        <v>215</v>
      </c>
      <c r="L27" s="42"/>
      <c r="M27" s="61"/>
    </row>
    <row r="28" spans="1:13" ht="21.75" customHeight="1">
      <c r="A28" s="52">
        <v>26</v>
      </c>
      <c r="B28" s="42" t="s">
        <v>54</v>
      </c>
      <c r="C28" s="42" t="s">
        <v>122</v>
      </c>
      <c r="D28" s="43" t="s">
        <v>394</v>
      </c>
      <c r="E28" s="43" t="s">
        <v>395</v>
      </c>
      <c r="F28" s="42" t="s">
        <v>72</v>
      </c>
      <c r="G28" s="42" t="s">
        <v>68</v>
      </c>
      <c r="H28" s="44">
        <v>110000000</v>
      </c>
      <c r="I28" s="57" t="s">
        <v>131</v>
      </c>
      <c r="J28" s="42" t="s">
        <v>396</v>
      </c>
      <c r="K28" s="42" t="s">
        <v>397</v>
      </c>
      <c r="L28" s="42"/>
      <c r="M28" s="61"/>
    </row>
    <row r="29" spans="1:13" ht="21.75" customHeight="1">
      <c r="A29" s="52">
        <v>27</v>
      </c>
      <c r="B29" s="42" t="s">
        <v>54</v>
      </c>
      <c r="C29" s="42" t="s">
        <v>123</v>
      </c>
      <c r="D29" s="43" t="s">
        <v>398</v>
      </c>
      <c r="E29" s="43" t="s">
        <v>399</v>
      </c>
      <c r="F29" s="42" t="s">
        <v>92</v>
      </c>
      <c r="G29" s="42" t="s">
        <v>93</v>
      </c>
      <c r="H29" s="44">
        <v>200000000</v>
      </c>
      <c r="I29" s="57" t="s">
        <v>131</v>
      </c>
      <c r="J29" s="51" t="s">
        <v>582</v>
      </c>
      <c r="K29" s="42" t="s">
        <v>583</v>
      </c>
      <c r="L29" s="42"/>
      <c r="M29" s="61"/>
    </row>
    <row r="30" spans="1:13" ht="21.75" customHeight="1">
      <c r="A30" s="52">
        <v>28</v>
      </c>
      <c r="B30" s="42" t="s">
        <v>54</v>
      </c>
      <c r="C30" s="42" t="s">
        <v>122</v>
      </c>
      <c r="D30" s="43" t="s">
        <v>415</v>
      </c>
      <c r="E30" s="43" t="s">
        <v>196</v>
      </c>
      <c r="F30" s="42" t="s">
        <v>92</v>
      </c>
      <c r="G30" s="42" t="s">
        <v>93</v>
      </c>
      <c r="H30" s="44">
        <v>45000000</v>
      </c>
      <c r="I30" s="57" t="s">
        <v>197</v>
      </c>
      <c r="J30" s="42" t="s">
        <v>198</v>
      </c>
      <c r="K30" s="42" t="s">
        <v>63</v>
      </c>
      <c r="L30" s="42"/>
      <c r="M30" s="61"/>
    </row>
    <row r="31" spans="1:13" ht="21.75" customHeight="1">
      <c r="A31" s="52">
        <v>29</v>
      </c>
      <c r="B31" s="42" t="s">
        <v>54</v>
      </c>
      <c r="C31" s="42" t="s">
        <v>122</v>
      </c>
      <c r="D31" s="43" t="s">
        <v>414</v>
      </c>
      <c r="E31" s="43" t="s">
        <v>196</v>
      </c>
      <c r="F31" s="51" t="s">
        <v>506</v>
      </c>
      <c r="G31" s="42" t="s">
        <v>93</v>
      </c>
      <c r="H31" s="44">
        <v>50000000</v>
      </c>
      <c r="I31" s="57" t="s">
        <v>197</v>
      </c>
      <c r="J31" s="42" t="s">
        <v>198</v>
      </c>
      <c r="K31" s="42" t="s">
        <v>63</v>
      </c>
      <c r="L31" s="51" t="s">
        <v>504</v>
      </c>
      <c r="M31" s="61"/>
    </row>
    <row r="32" spans="1:13" ht="21.75" customHeight="1">
      <c r="A32" s="52">
        <v>30</v>
      </c>
      <c r="B32" s="42" t="s">
        <v>54</v>
      </c>
      <c r="C32" s="42" t="s">
        <v>122</v>
      </c>
      <c r="D32" s="43" t="s">
        <v>501</v>
      </c>
      <c r="E32" s="43" t="s">
        <v>71</v>
      </c>
      <c r="F32" s="42" t="s">
        <v>67</v>
      </c>
      <c r="G32" s="42" t="s">
        <v>180</v>
      </c>
      <c r="H32" s="44">
        <v>1664517710</v>
      </c>
      <c r="I32" s="57" t="s">
        <v>175</v>
      </c>
      <c r="J32" s="42" t="s">
        <v>502</v>
      </c>
      <c r="K32" s="42" t="s">
        <v>503</v>
      </c>
      <c r="L32" s="42"/>
      <c r="M32" s="61"/>
    </row>
    <row r="33" spans="1:13" ht="21.75" customHeight="1">
      <c r="A33" s="52">
        <v>31</v>
      </c>
      <c r="B33" s="42" t="s">
        <v>54</v>
      </c>
      <c r="C33" s="42" t="s">
        <v>123</v>
      </c>
      <c r="D33" s="43" t="s">
        <v>498</v>
      </c>
      <c r="E33" s="43" t="s">
        <v>499</v>
      </c>
      <c r="F33" s="42" t="s">
        <v>67</v>
      </c>
      <c r="G33" s="42" t="s">
        <v>180</v>
      </c>
      <c r="H33" s="44">
        <v>27161200</v>
      </c>
      <c r="I33" s="57" t="s">
        <v>175</v>
      </c>
      <c r="J33" s="42" t="s">
        <v>176</v>
      </c>
      <c r="K33" s="42" t="s">
        <v>177</v>
      </c>
      <c r="L33" s="42"/>
      <c r="M33" s="61"/>
    </row>
    <row r="34" spans="1:13" ht="21.75" customHeight="1">
      <c r="A34" s="52">
        <v>32</v>
      </c>
      <c r="B34" s="42" t="s">
        <v>54</v>
      </c>
      <c r="C34" s="42" t="s">
        <v>123</v>
      </c>
      <c r="D34" s="43" t="s">
        <v>500</v>
      </c>
      <c r="E34" s="43" t="s">
        <v>500</v>
      </c>
      <c r="F34" s="42" t="s">
        <v>67</v>
      </c>
      <c r="G34" s="42" t="s">
        <v>180</v>
      </c>
      <c r="H34" s="44">
        <v>65066000</v>
      </c>
      <c r="I34" s="57" t="s">
        <v>175</v>
      </c>
      <c r="J34" s="42" t="s">
        <v>176</v>
      </c>
      <c r="K34" s="42" t="s">
        <v>177</v>
      </c>
      <c r="L34" s="42"/>
      <c r="M34" s="61"/>
    </row>
    <row r="35" spans="1:13" ht="21.75" customHeight="1">
      <c r="A35" s="52">
        <v>33</v>
      </c>
      <c r="B35" s="42" t="s">
        <v>54</v>
      </c>
      <c r="C35" s="42" t="s">
        <v>124</v>
      </c>
      <c r="D35" s="43" t="s">
        <v>187</v>
      </c>
      <c r="E35" s="43" t="s">
        <v>71</v>
      </c>
      <c r="F35" s="42" t="s">
        <v>67</v>
      </c>
      <c r="G35" s="42" t="s">
        <v>180</v>
      </c>
      <c r="H35" s="44">
        <v>53676790</v>
      </c>
      <c r="I35" s="57" t="s">
        <v>175</v>
      </c>
      <c r="J35" s="42" t="s">
        <v>502</v>
      </c>
      <c r="K35" s="42" t="s">
        <v>503</v>
      </c>
      <c r="L35" s="42"/>
      <c r="M35" s="61"/>
    </row>
    <row r="36" spans="1:13" ht="21.75" customHeight="1">
      <c r="A36" s="52">
        <v>34</v>
      </c>
      <c r="B36" s="42" t="s">
        <v>54</v>
      </c>
      <c r="C36" s="42" t="s">
        <v>124</v>
      </c>
      <c r="D36" s="43" t="s">
        <v>210</v>
      </c>
      <c r="E36" s="43" t="s">
        <v>71</v>
      </c>
      <c r="F36" s="42" t="s">
        <v>67</v>
      </c>
      <c r="G36" s="42" t="s">
        <v>180</v>
      </c>
      <c r="H36" s="44">
        <v>478738660</v>
      </c>
      <c r="I36" s="57" t="s">
        <v>175</v>
      </c>
      <c r="J36" s="42" t="s">
        <v>502</v>
      </c>
      <c r="K36" s="42" t="s">
        <v>503</v>
      </c>
      <c r="L36" s="42"/>
      <c r="M36" s="61"/>
    </row>
    <row r="37" spans="1:13" ht="21.75" customHeight="1">
      <c r="A37" s="52">
        <v>35</v>
      </c>
      <c r="B37" s="42" t="s">
        <v>54</v>
      </c>
      <c r="C37" s="42" t="s">
        <v>122</v>
      </c>
      <c r="D37" s="43" t="s">
        <v>400</v>
      </c>
      <c r="E37" s="43" t="s">
        <v>401</v>
      </c>
      <c r="F37" s="51" t="s">
        <v>506</v>
      </c>
      <c r="G37" s="42" t="s">
        <v>93</v>
      </c>
      <c r="H37" s="44">
        <v>50000000</v>
      </c>
      <c r="I37" s="57" t="s">
        <v>115</v>
      </c>
      <c r="J37" s="42" t="s">
        <v>116</v>
      </c>
      <c r="K37" s="42" t="s">
        <v>296</v>
      </c>
      <c r="L37" s="51" t="s">
        <v>504</v>
      </c>
      <c r="M37" s="61"/>
    </row>
    <row r="38" spans="1:13" ht="21.75" customHeight="1">
      <c r="A38" s="52">
        <v>36</v>
      </c>
      <c r="B38" s="42" t="s">
        <v>54</v>
      </c>
      <c r="C38" s="42" t="s">
        <v>123</v>
      </c>
      <c r="D38" s="43" t="s">
        <v>189</v>
      </c>
      <c r="E38" s="43" t="s">
        <v>79</v>
      </c>
      <c r="F38" s="42" t="s">
        <v>67</v>
      </c>
      <c r="G38" s="42" t="s">
        <v>68</v>
      </c>
      <c r="H38" s="44">
        <v>692926840</v>
      </c>
      <c r="I38" s="57" t="s">
        <v>204</v>
      </c>
      <c r="J38" s="42" t="s">
        <v>205</v>
      </c>
      <c r="K38" s="42" t="s">
        <v>60</v>
      </c>
      <c r="L38" s="42"/>
      <c r="M38" s="61"/>
    </row>
    <row r="39" spans="1:13" ht="21.75" customHeight="1">
      <c r="A39" s="52">
        <v>37</v>
      </c>
      <c r="B39" s="42" t="s">
        <v>54</v>
      </c>
      <c r="C39" s="42" t="s">
        <v>122</v>
      </c>
      <c r="D39" s="43" t="s">
        <v>191</v>
      </c>
      <c r="E39" s="43" t="s">
        <v>406</v>
      </c>
      <c r="F39" s="42" t="s">
        <v>67</v>
      </c>
      <c r="G39" s="42" t="s">
        <v>180</v>
      </c>
      <c r="H39" s="44">
        <v>343480300</v>
      </c>
      <c r="I39" s="57" t="s">
        <v>407</v>
      </c>
      <c r="J39" s="42" t="s">
        <v>408</v>
      </c>
      <c r="K39" s="42" t="s">
        <v>409</v>
      </c>
      <c r="L39" s="42"/>
      <c r="M39" s="61"/>
    </row>
    <row r="40" spans="1:13" ht="21.75" customHeight="1">
      <c r="A40" s="52">
        <v>38</v>
      </c>
      <c r="B40" s="42" t="s">
        <v>54</v>
      </c>
      <c r="C40" s="42" t="s">
        <v>124</v>
      </c>
      <c r="D40" s="43" t="s">
        <v>431</v>
      </c>
      <c r="E40" s="67" t="s">
        <v>657</v>
      </c>
      <c r="F40" s="42" t="s">
        <v>67</v>
      </c>
      <c r="G40" s="42" t="s">
        <v>180</v>
      </c>
      <c r="H40" s="44">
        <v>70391070</v>
      </c>
      <c r="I40" s="57" t="s">
        <v>200</v>
      </c>
      <c r="J40" s="42" t="s">
        <v>270</v>
      </c>
      <c r="K40" s="42" t="s">
        <v>430</v>
      </c>
      <c r="L40" s="42"/>
      <c r="M40" s="61"/>
    </row>
    <row r="41" spans="1:13" ht="21.75" customHeight="1">
      <c r="A41" s="52">
        <v>39</v>
      </c>
      <c r="B41" s="42" t="s">
        <v>54</v>
      </c>
      <c r="C41" s="42" t="s">
        <v>124</v>
      </c>
      <c r="D41" s="43" t="s">
        <v>556</v>
      </c>
      <c r="E41" s="43" t="s">
        <v>658</v>
      </c>
      <c r="F41" s="42" t="s">
        <v>92</v>
      </c>
      <c r="G41" s="51" t="s">
        <v>507</v>
      </c>
      <c r="H41" s="44">
        <v>70439310</v>
      </c>
      <c r="I41" s="57" t="s">
        <v>200</v>
      </c>
      <c r="J41" s="42" t="s">
        <v>270</v>
      </c>
      <c r="K41" s="42" t="s">
        <v>430</v>
      </c>
      <c r="L41" s="42"/>
      <c r="M41" s="61"/>
    </row>
    <row r="42" spans="1:13" ht="21.75" customHeight="1">
      <c r="A42" s="52">
        <v>40</v>
      </c>
      <c r="B42" s="42" t="s">
        <v>54</v>
      </c>
      <c r="C42" s="42" t="s">
        <v>122</v>
      </c>
      <c r="D42" s="43" t="s">
        <v>410</v>
      </c>
      <c r="E42" s="43" t="s">
        <v>181</v>
      </c>
      <c r="F42" s="42" t="s">
        <v>92</v>
      </c>
      <c r="G42" s="42" t="s">
        <v>93</v>
      </c>
      <c r="H42" s="44">
        <v>30000000</v>
      </c>
      <c r="I42" s="57" t="s">
        <v>148</v>
      </c>
      <c r="J42" s="42" t="s">
        <v>186</v>
      </c>
      <c r="K42" s="42" t="s">
        <v>25</v>
      </c>
      <c r="L42" s="42"/>
      <c r="M42" s="61"/>
    </row>
    <row r="43" spans="1:13" ht="21.75" customHeight="1">
      <c r="A43" s="52">
        <v>41</v>
      </c>
      <c r="B43" s="42" t="s">
        <v>54</v>
      </c>
      <c r="C43" s="42" t="s">
        <v>122</v>
      </c>
      <c r="D43" s="43" t="s">
        <v>411</v>
      </c>
      <c r="E43" s="43" t="s">
        <v>181</v>
      </c>
      <c r="F43" s="42" t="s">
        <v>92</v>
      </c>
      <c r="G43" s="42" t="s">
        <v>93</v>
      </c>
      <c r="H43" s="44">
        <v>40000000</v>
      </c>
      <c r="I43" s="57" t="s">
        <v>148</v>
      </c>
      <c r="J43" s="42" t="s">
        <v>186</v>
      </c>
      <c r="K43" s="42" t="s">
        <v>25</v>
      </c>
      <c r="L43" s="42"/>
      <c r="M43" s="61"/>
    </row>
    <row r="44" spans="1:13" ht="21.75" customHeight="1">
      <c r="A44" s="52">
        <v>42</v>
      </c>
      <c r="B44" s="42" t="s">
        <v>54</v>
      </c>
      <c r="C44" s="42" t="s">
        <v>123</v>
      </c>
      <c r="D44" s="43" t="s">
        <v>440</v>
      </c>
      <c r="E44" s="43" t="s">
        <v>441</v>
      </c>
      <c r="F44" s="42" t="s">
        <v>67</v>
      </c>
      <c r="G44" s="42" t="s">
        <v>180</v>
      </c>
      <c r="H44" s="44">
        <v>32430000</v>
      </c>
      <c r="I44" s="57" t="s">
        <v>148</v>
      </c>
      <c r="J44" s="42" t="s">
        <v>442</v>
      </c>
      <c r="K44" s="42" t="s">
        <v>443</v>
      </c>
      <c r="L44" s="42"/>
      <c r="M44" s="61"/>
    </row>
    <row r="45" spans="1:13" ht="21.75" customHeight="1">
      <c r="A45" s="52">
        <v>43</v>
      </c>
      <c r="B45" s="42" t="s">
        <v>54</v>
      </c>
      <c r="C45" s="42" t="s">
        <v>122</v>
      </c>
      <c r="D45" s="43" t="s">
        <v>444</v>
      </c>
      <c r="E45" s="43" t="s">
        <v>445</v>
      </c>
      <c r="F45" s="51" t="s">
        <v>506</v>
      </c>
      <c r="G45" s="42" t="s">
        <v>93</v>
      </c>
      <c r="H45" s="44">
        <v>25000000</v>
      </c>
      <c r="I45" s="57" t="s">
        <v>184</v>
      </c>
      <c r="J45" s="42" t="s">
        <v>185</v>
      </c>
      <c r="K45" s="42" t="s">
        <v>446</v>
      </c>
      <c r="L45" s="51" t="s">
        <v>504</v>
      </c>
      <c r="M45" s="61"/>
    </row>
    <row r="46" spans="1:13" ht="21.75" customHeight="1">
      <c r="A46" s="52">
        <v>44</v>
      </c>
      <c r="B46" s="42" t="s">
        <v>54</v>
      </c>
      <c r="C46" s="42" t="s">
        <v>122</v>
      </c>
      <c r="D46" s="43" t="s">
        <v>458</v>
      </c>
      <c r="E46" s="43" t="s">
        <v>459</v>
      </c>
      <c r="F46" s="42" t="s">
        <v>72</v>
      </c>
      <c r="G46" s="42" t="s">
        <v>68</v>
      </c>
      <c r="H46" s="44">
        <v>35628670</v>
      </c>
      <c r="I46" s="57" t="s">
        <v>119</v>
      </c>
      <c r="J46" s="42" t="s">
        <v>376</v>
      </c>
      <c r="K46" s="42" t="s">
        <v>377</v>
      </c>
      <c r="L46" s="42"/>
      <c r="M46" s="61"/>
    </row>
    <row r="47" spans="1:13" ht="21.75" customHeight="1">
      <c r="A47" s="52">
        <v>45</v>
      </c>
      <c r="B47" s="42" t="s">
        <v>54</v>
      </c>
      <c r="C47" s="42" t="s">
        <v>122</v>
      </c>
      <c r="D47" s="43" t="s">
        <v>463</v>
      </c>
      <c r="E47" s="43" t="s">
        <v>464</v>
      </c>
      <c r="F47" s="42" t="s">
        <v>67</v>
      </c>
      <c r="G47" s="42" t="s">
        <v>180</v>
      </c>
      <c r="H47" s="44">
        <v>64229000</v>
      </c>
      <c r="I47" s="57" t="s">
        <v>119</v>
      </c>
      <c r="J47" s="42" t="s">
        <v>376</v>
      </c>
      <c r="K47" s="42" t="s">
        <v>377</v>
      </c>
      <c r="L47" s="42"/>
      <c r="M47" s="61"/>
    </row>
    <row r="48" spans="1:13" ht="21.75" customHeight="1">
      <c r="A48" s="52">
        <v>46</v>
      </c>
      <c r="B48" s="42" t="s">
        <v>54</v>
      </c>
      <c r="C48" s="42" t="s">
        <v>122</v>
      </c>
      <c r="D48" s="43" t="s">
        <v>456</v>
      </c>
      <c r="E48" s="43" t="s">
        <v>457</v>
      </c>
      <c r="F48" s="42" t="s">
        <v>67</v>
      </c>
      <c r="G48" s="42" t="s">
        <v>180</v>
      </c>
      <c r="H48" s="44">
        <v>64904520</v>
      </c>
      <c r="I48" s="57" t="s">
        <v>119</v>
      </c>
      <c r="J48" s="42" t="s">
        <v>376</v>
      </c>
      <c r="K48" s="42" t="s">
        <v>377</v>
      </c>
      <c r="L48" s="42"/>
      <c r="M48" s="61"/>
    </row>
    <row r="49" spans="1:13" ht="21.75" customHeight="1">
      <c r="A49" s="52">
        <v>47</v>
      </c>
      <c r="B49" s="42" t="s">
        <v>54</v>
      </c>
      <c r="C49" s="42" t="s">
        <v>122</v>
      </c>
      <c r="D49" s="43" t="s">
        <v>454</v>
      </c>
      <c r="E49" s="43" t="s">
        <v>455</v>
      </c>
      <c r="F49" s="42" t="s">
        <v>67</v>
      </c>
      <c r="G49" s="42" t="s">
        <v>180</v>
      </c>
      <c r="H49" s="44">
        <v>111439390</v>
      </c>
      <c r="I49" s="57" t="s">
        <v>119</v>
      </c>
      <c r="J49" s="42" t="s">
        <v>376</v>
      </c>
      <c r="K49" s="42" t="s">
        <v>377</v>
      </c>
      <c r="L49" s="42"/>
      <c r="M49" s="61"/>
    </row>
    <row r="50" spans="1:13" ht="21.75" customHeight="1">
      <c r="A50" s="52">
        <v>48</v>
      </c>
      <c r="B50" s="42" t="s">
        <v>54</v>
      </c>
      <c r="C50" s="42" t="s">
        <v>122</v>
      </c>
      <c r="D50" s="43" t="s">
        <v>465</v>
      </c>
      <c r="E50" s="43" t="s">
        <v>466</v>
      </c>
      <c r="F50" s="42" t="s">
        <v>67</v>
      </c>
      <c r="G50" s="42" t="s">
        <v>180</v>
      </c>
      <c r="H50" s="44">
        <v>112768600</v>
      </c>
      <c r="I50" s="57" t="s">
        <v>119</v>
      </c>
      <c r="J50" s="42" t="s">
        <v>376</v>
      </c>
      <c r="K50" s="42" t="s">
        <v>377</v>
      </c>
      <c r="L50" s="42"/>
      <c r="M50" s="61"/>
    </row>
    <row r="51" spans="1:13" ht="21.75" customHeight="1">
      <c r="A51" s="52">
        <v>49</v>
      </c>
      <c r="B51" s="42" t="s">
        <v>54</v>
      </c>
      <c r="C51" s="42" t="s">
        <v>122</v>
      </c>
      <c r="D51" s="43" t="s">
        <v>462</v>
      </c>
      <c r="E51" s="43" t="s">
        <v>461</v>
      </c>
      <c r="F51" s="42" t="s">
        <v>67</v>
      </c>
      <c r="G51" s="42" t="s">
        <v>180</v>
      </c>
      <c r="H51" s="44">
        <v>163261680</v>
      </c>
      <c r="I51" s="57" t="s">
        <v>119</v>
      </c>
      <c r="J51" s="42" t="s">
        <v>376</v>
      </c>
      <c r="K51" s="42" t="s">
        <v>377</v>
      </c>
      <c r="L51" s="42"/>
      <c r="M51" s="61"/>
    </row>
    <row r="52" spans="1:13" ht="21.75" customHeight="1">
      <c r="A52" s="52">
        <v>50</v>
      </c>
      <c r="B52" s="42" t="s">
        <v>54</v>
      </c>
      <c r="C52" s="42" t="s">
        <v>122</v>
      </c>
      <c r="D52" s="43" t="s">
        <v>467</v>
      </c>
      <c r="E52" s="43" t="s">
        <v>187</v>
      </c>
      <c r="F52" s="42" t="s">
        <v>67</v>
      </c>
      <c r="G52" s="42" t="s">
        <v>180</v>
      </c>
      <c r="H52" s="44">
        <v>499170050</v>
      </c>
      <c r="I52" s="57" t="s">
        <v>119</v>
      </c>
      <c r="J52" s="42" t="s">
        <v>376</v>
      </c>
      <c r="K52" s="42" t="s">
        <v>377</v>
      </c>
      <c r="L52" s="42"/>
      <c r="M52" s="61"/>
    </row>
    <row r="53" spans="1:13" ht="21.75" customHeight="1">
      <c r="A53" s="52">
        <v>51</v>
      </c>
      <c r="B53" s="42" t="s">
        <v>54</v>
      </c>
      <c r="C53" s="42" t="s">
        <v>122</v>
      </c>
      <c r="D53" s="43" t="s">
        <v>468</v>
      </c>
      <c r="E53" s="43" t="s">
        <v>209</v>
      </c>
      <c r="F53" s="42" t="s">
        <v>67</v>
      </c>
      <c r="G53" s="42" t="s">
        <v>180</v>
      </c>
      <c r="H53" s="44">
        <v>606425440</v>
      </c>
      <c r="I53" s="57" t="s">
        <v>119</v>
      </c>
      <c r="J53" s="42" t="s">
        <v>376</v>
      </c>
      <c r="K53" s="42" t="s">
        <v>377</v>
      </c>
      <c r="L53" s="42"/>
      <c r="M53" s="61"/>
    </row>
    <row r="54" spans="1:13" ht="21.75" customHeight="1">
      <c r="A54" s="52">
        <v>52</v>
      </c>
      <c r="B54" s="42" t="s">
        <v>54</v>
      </c>
      <c r="C54" s="42" t="s">
        <v>122</v>
      </c>
      <c r="D54" s="43" t="s">
        <v>460</v>
      </c>
      <c r="E54" s="43" t="s">
        <v>461</v>
      </c>
      <c r="F54" s="42" t="s">
        <v>67</v>
      </c>
      <c r="G54" s="51" t="s">
        <v>676</v>
      </c>
      <c r="H54" s="44">
        <v>1278212530</v>
      </c>
      <c r="I54" s="57" t="s">
        <v>119</v>
      </c>
      <c r="J54" s="42" t="s">
        <v>376</v>
      </c>
      <c r="K54" s="42" t="s">
        <v>377</v>
      </c>
      <c r="L54" s="42"/>
      <c r="M54" s="61"/>
    </row>
    <row r="55" spans="1:13" ht="21.75" customHeight="1">
      <c r="A55" s="52">
        <v>53</v>
      </c>
      <c r="B55" s="42" t="s">
        <v>54</v>
      </c>
      <c r="C55" s="42" t="s">
        <v>123</v>
      </c>
      <c r="D55" s="43" t="s">
        <v>471</v>
      </c>
      <c r="E55" s="43" t="s">
        <v>472</v>
      </c>
      <c r="F55" s="42" t="s">
        <v>67</v>
      </c>
      <c r="G55" s="42" t="s">
        <v>180</v>
      </c>
      <c r="H55" s="44">
        <v>80422200</v>
      </c>
      <c r="I55" s="57" t="s">
        <v>119</v>
      </c>
      <c r="J55" s="42" t="s">
        <v>376</v>
      </c>
      <c r="K55" s="42" t="s">
        <v>377</v>
      </c>
      <c r="L55" s="42"/>
      <c r="M55" s="61"/>
    </row>
    <row r="56" spans="1:13" ht="21.75" customHeight="1">
      <c r="A56" s="52">
        <v>54</v>
      </c>
      <c r="B56" s="42" t="s">
        <v>54</v>
      </c>
      <c r="C56" s="42" t="s">
        <v>123</v>
      </c>
      <c r="D56" s="43" t="s">
        <v>469</v>
      </c>
      <c r="E56" s="43" t="s">
        <v>470</v>
      </c>
      <c r="F56" s="42" t="s">
        <v>67</v>
      </c>
      <c r="G56" s="42" t="s">
        <v>180</v>
      </c>
      <c r="H56" s="44">
        <v>240836050</v>
      </c>
      <c r="I56" s="57" t="s">
        <v>119</v>
      </c>
      <c r="J56" s="42" t="s">
        <v>376</v>
      </c>
      <c r="K56" s="42" t="s">
        <v>377</v>
      </c>
      <c r="L56" s="42"/>
      <c r="M56" s="61"/>
    </row>
    <row r="57" spans="1:13" ht="21.75" customHeight="1">
      <c r="A57" s="52">
        <v>55</v>
      </c>
      <c r="B57" s="42" t="s">
        <v>54</v>
      </c>
      <c r="C57" s="42" t="s">
        <v>124</v>
      </c>
      <c r="D57" s="43" t="s">
        <v>219</v>
      </c>
      <c r="E57" s="43" t="s">
        <v>220</v>
      </c>
      <c r="F57" s="42" t="s">
        <v>67</v>
      </c>
      <c r="G57" s="42" t="s">
        <v>180</v>
      </c>
      <c r="H57" s="44">
        <v>40560500</v>
      </c>
      <c r="I57" s="57" t="s">
        <v>119</v>
      </c>
      <c r="J57" s="42" t="s">
        <v>150</v>
      </c>
      <c r="K57" s="42" t="s">
        <v>169</v>
      </c>
      <c r="L57" s="42"/>
      <c r="M57" s="61"/>
    </row>
    <row r="58" spans="1:13" ht="21.75" customHeight="1">
      <c r="A58" s="52">
        <v>56</v>
      </c>
      <c r="B58" s="42" t="s">
        <v>54</v>
      </c>
      <c r="C58" s="42" t="s">
        <v>124</v>
      </c>
      <c r="D58" s="43" t="s">
        <v>226</v>
      </c>
      <c r="E58" s="43" t="s">
        <v>193</v>
      </c>
      <c r="F58" s="42" t="s">
        <v>67</v>
      </c>
      <c r="G58" s="42" t="s">
        <v>180</v>
      </c>
      <c r="H58" s="44">
        <v>43264000</v>
      </c>
      <c r="I58" s="57" t="s">
        <v>119</v>
      </c>
      <c r="J58" s="42" t="s">
        <v>120</v>
      </c>
      <c r="K58" s="42" t="s">
        <v>55</v>
      </c>
      <c r="L58" s="42"/>
      <c r="M58" s="61"/>
    </row>
    <row r="59" spans="1:13" ht="21.75" customHeight="1">
      <c r="A59" s="52">
        <v>57</v>
      </c>
      <c r="B59" s="42" t="s">
        <v>54</v>
      </c>
      <c r="C59" s="42" t="s">
        <v>124</v>
      </c>
      <c r="D59" s="43" t="s">
        <v>227</v>
      </c>
      <c r="E59" s="43" t="s">
        <v>228</v>
      </c>
      <c r="F59" s="51" t="s">
        <v>506</v>
      </c>
      <c r="G59" s="42" t="s">
        <v>199</v>
      </c>
      <c r="H59" s="44">
        <v>120000000</v>
      </c>
      <c r="I59" s="57" t="s">
        <v>119</v>
      </c>
      <c r="J59" s="42" t="s">
        <v>120</v>
      </c>
      <c r="K59" s="42" t="s">
        <v>55</v>
      </c>
      <c r="L59" s="42"/>
      <c r="M59" s="61"/>
    </row>
    <row r="60" spans="1:13" ht="21.75" customHeight="1">
      <c r="A60" s="52">
        <v>58</v>
      </c>
      <c r="B60" s="42" t="s">
        <v>54</v>
      </c>
      <c r="C60" s="42" t="s">
        <v>124</v>
      </c>
      <c r="D60" s="43" t="s">
        <v>221</v>
      </c>
      <c r="E60" s="43" t="s">
        <v>211</v>
      </c>
      <c r="F60" s="51" t="s">
        <v>506</v>
      </c>
      <c r="G60" s="42" t="s">
        <v>199</v>
      </c>
      <c r="H60" s="44">
        <v>140700000</v>
      </c>
      <c r="I60" s="57" t="s">
        <v>119</v>
      </c>
      <c r="J60" s="42" t="s">
        <v>222</v>
      </c>
      <c r="K60" s="42" t="s">
        <v>55</v>
      </c>
      <c r="L60" s="42"/>
      <c r="M60" s="61"/>
    </row>
    <row r="61" spans="1:13" ht="21.75" customHeight="1">
      <c r="A61" s="52">
        <v>59</v>
      </c>
      <c r="B61" s="42" t="s">
        <v>54</v>
      </c>
      <c r="C61" s="42" t="s">
        <v>124</v>
      </c>
      <c r="D61" s="43" t="s">
        <v>223</v>
      </c>
      <c r="E61" s="43" t="s">
        <v>211</v>
      </c>
      <c r="F61" s="51" t="s">
        <v>506</v>
      </c>
      <c r="G61" s="42" t="s">
        <v>199</v>
      </c>
      <c r="H61" s="44">
        <v>145800000</v>
      </c>
      <c r="I61" s="57" t="s">
        <v>119</v>
      </c>
      <c r="J61" s="42" t="s">
        <v>222</v>
      </c>
      <c r="K61" s="42" t="s">
        <v>55</v>
      </c>
      <c r="L61" s="42"/>
      <c r="M61" s="61"/>
    </row>
    <row r="62" spans="1:13" ht="21.75" customHeight="1">
      <c r="A62" s="52">
        <v>60</v>
      </c>
      <c r="B62" s="42" t="s">
        <v>54</v>
      </c>
      <c r="C62" s="42" t="s">
        <v>124</v>
      </c>
      <c r="D62" s="43" t="s">
        <v>224</v>
      </c>
      <c r="E62" s="43" t="s">
        <v>225</v>
      </c>
      <c r="F62" s="51" t="s">
        <v>506</v>
      </c>
      <c r="G62" s="42" t="s">
        <v>199</v>
      </c>
      <c r="H62" s="44">
        <v>173000000</v>
      </c>
      <c r="I62" s="57" t="s">
        <v>119</v>
      </c>
      <c r="J62" s="42" t="s">
        <v>222</v>
      </c>
      <c r="K62" s="42" t="s">
        <v>55</v>
      </c>
      <c r="L62" s="42"/>
      <c r="M62" s="61"/>
    </row>
    <row r="63" spans="1:13" ht="21.75" customHeight="1">
      <c r="A63" s="52">
        <v>61</v>
      </c>
      <c r="B63" s="42" t="s">
        <v>54</v>
      </c>
      <c r="C63" s="42" t="s">
        <v>124</v>
      </c>
      <c r="D63" s="43" t="s">
        <v>217</v>
      </c>
      <c r="E63" s="43" t="s">
        <v>218</v>
      </c>
      <c r="F63" s="42" t="s">
        <v>92</v>
      </c>
      <c r="G63" s="42" t="s">
        <v>93</v>
      </c>
      <c r="H63" s="44">
        <v>500000000</v>
      </c>
      <c r="I63" s="57" t="s">
        <v>119</v>
      </c>
      <c r="J63" s="42" t="s">
        <v>120</v>
      </c>
      <c r="K63" s="42" t="s">
        <v>55</v>
      </c>
      <c r="L63" s="42"/>
      <c r="M63" s="61"/>
    </row>
    <row r="64" spans="1:13" ht="21.75" customHeight="1">
      <c r="A64" s="52">
        <v>62</v>
      </c>
      <c r="B64" s="42" t="s">
        <v>54</v>
      </c>
      <c r="C64" s="42" t="s">
        <v>122</v>
      </c>
      <c r="D64" s="43" t="s">
        <v>449</v>
      </c>
      <c r="E64" s="43" t="s">
        <v>450</v>
      </c>
      <c r="F64" s="42" t="s">
        <v>67</v>
      </c>
      <c r="G64" s="42" t="s">
        <v>180</v>
      </c>
      <c r="H64" s="44">
        <v>186376000</v>
      </c>
      <c r="I64" s="57" t="s">
        <v>121</v>
      </c>
      <c r="J64" s="42" t="s">
        <v>374</v>
      </c>
      <c r="K64" s="42" t="s">
        <v>48</v>
      </c>
      <c r="L64" s="42"/>
      <c r="M64" s="61"/>
    </row>
    <row r="65" spans="1:13" ht="21.75" customHeight="1">
      <c r="A65" s="52">
        <v>63</v>
      </c>
      <c r="B65" s="42" t="s">
        <v>54</v>
      </c>
      <c r="C65" s="42" t="s">
        <v>122</v>
      </c>
      <c r="D65" s="43" t="s">
        <v>451</v>
      </c>
      <c r="E65" s="43" t="s">
        <v>452</v>
      </c>
      <c r="F65" s="42" t="s">
        <v>92</v>
      </c>
      <c r="G65" s="42" t="s">
        <v>93</v>
      </c>
      <c r="H65" s="44">
        <v>209754380</v>
      </c>
      <c r="I65" s="57" t="s">
        <v>121</v>
      </c>
      <c r="J65" s="42" t="s">
        <v>190</v>
      </c>
      <c r="K65" s="42" t="s">
        <v>58</v>
      </c>
      <c r="L65" s="42"/>
      <c r="M65" s="61"/>
    </row>
    <row r="66" spans="1:13" ht="21.75" customHeight="1">
      <c r="A66" s="52">
        <v>64</v>
      </c>
      <c r="B66" s="42" t="s">
        <v>54</v>
      </c>
      <c r="C66" s="42" t="s">
        <v>123</v>
      </c>
      <c r="D66" s="43" t="s">
        <v>473</v>
      </c>
      <c r="E66" s="43" t="s">
        <v>181</v>
      </c>
      <c r="F66" s="42" t="s">
        <v>72</v>
      </c>
      <c r="G66" s="42" t="s">
        <v>68</v>
      </c>
      <c r="H66" s="44">
        <v>36300000</v>
      </c>
      <c r="I66" s="57" t="s">
        <v>121</v>
      </c>
      <c r="J66" s="42" t="s">
        <v>168</v>
      </c>
      <c r="K66" s="42" t="s">
        <v>448</v>
      </c>
      <c r="L66" s="42"/>
      <c r="M66" s="61"/>
    </row>
    <row r="67" spans="1:13" ht="21.75" customHeight="1">
      <c r="A67" s="52">
        <v>65</v>
      </c>
      <c r="B67" s="42" t="s">
        <v>54</v>
      </c>
      <c r="C67" s="42" t="s">
        <v>123</v>
      </c>
      <c r="D67" s="43" t="s">
        <v>447</v>
      </c>
      <c r="E67" s="43" t="s">
        <v>181</v>
      </c>
      <c r="F67" s="42" t="s">
        <v>72</v>
      </c>
      <c r="G67" s="42" t="s">
        <v>68</v>
      </c>
      <c r="H67" s="44">
        <v>60500000</v>
      </c>
      <c r="I67" s="57" t="s">
        <v>121</v>
      </c>
      <c r="J67" s="42" t="s">
        <v>168</v>
      </c>
      <c r="K67" s="42" t="s">
        <v>448</v>
      </c>
      <c r="L67" s="42"/>
      <c r="M67" s="61"/>
    </row>
    <row r="68" spans="1:13" ht="21.75" customHeight="1">
      <c r="A68" s="52">
        <v>66</v>
      </c>
      <c r="B68" s="42" t="s">
        <v>54</v>
      </c>
      <c r="C68" s="42" t="s">
        <v>123</v>
      </c>
      <c r="D68" s="43" t="s">
        <v>475</v>
      </c>
      <c r="E68" s="43" t="s">
        <v>181</v>
      </c>
      <c r="F68" s="42" t="s">
        <v>72</v>
      </c>
      <c r="G68" s="42" t="s">
        <v>68</v>
      </c>
      <c r="H68" s="44">
        <v>110000000</v>
      </c>
      <c r="I68" s="57" t="s">
        <v>121</v>
      </c>
      <c r="J68" s="42" t="s">
        <v>168</v>
      </c>
      <c r="K68" s="42" t="s">
        <v>448</v>
      </c>
      <c r="L68" s="42"/>
      <c r="M68" s="61"/>
    </row>
    <row r="69" spans="1:13" ht="21.75" customHeight="1">
      <c r="A69" s="52">
        <v>67</v>
      </c>
      <c r="B69" s="42" t="s">
        <v>54</v>
      </c>
      <c r="C69" s="42" t="s">
        <v>123</v>
      </c>
      <c r="D69" s="43" t="s">
        <v>474</v>
      </c>
      <c r="E69" s="43" t="s">
        <v>181</v>
      </c>
      <c r="F69" s="42" t="s">
        <v>72</v>
      </c>
      <c r="G69" s="42" t="s">
        <v>68</v>
      </c>
      <c r="H69" s="44">
        <v>121000000</v>
      </c>
      <c r="I69" s="57" t="s">
        <v>121</v>
      </c>
      <c r="J69" s="42" t="s">
        <v>168</v>
      </c>
      <c r="K69" s="42" t="s">
        <v>448</v>
      </c>
      <c r="L69" s="42"/>
      <c r="M69" s="61"/>
    </row>
    <row r="70" spans="1:13" ht="21.75" customHeight="1">
      <c r="A70" s="52">
        <v>68</v>
      </c>
      <c r="B70" s="42" t="s">
        <v>54</v>
      </c>
      <c r="C70" s="42" t="s">
        <v>124</v>
      </c>
      <c r="D70" s="43" t="s">
        <v>412</v>
      </c>
      <c r="E70" s="43" t="s">
        <v>413</v>
      </c>
      <c r="F70" s="42" t="s">
        <v>67</v>
      </c>
      <c r="G70" s="42" t="s">
        <v>180</v>
      </c>
      <c r="H70" s="44">
        <v>128463000</v>
      </c>
      <c r="I70" s="57" t="s">
        <v>121</v>
      </c>
      <c r="J70" s="42" t="s">
        <v>374</v>
      </c>
      <c r="K70" s="42" t="s">
        <v>48</v>
      </c>
      <c r="L70" s="42"/>
      <c r="M70" s="61"/>
    </row>
    <row r="71" spans="1:13" ht="21.75" customHeight="1">
      <c r="A71" s="52">
        <v>69</v>
      </c>
      <c r="B71" s="42" t="s">
        <v>54</v>
      </c>
      <c r="C71" s="42" t="s">
        <v>124</v>
      </c>
      <c r="D71" s="43" t="s">
        <v>207</v>
      </c>
      <c r="E71" s="43" t="s">
        <v>207</v>
      </c>
      <c r="F71" s="42" t="s">
        <v>92</v>
      </c>
      <c r="G71" s="42" t="s">
        <v>93</v>
      </c>
      <c r="H71" s="44">
        <v>260000000</v>
      </c>
      <c r="I71" s="57" t="s">
        <v>188</v>
      </c>
      <c r="J71" s="42" t="s">
        <v>216</v>
      </c>
      <c r="K71" s="42" t="s">
        <v>61</v>
      </c>
      <c r="L71" s="42"/>
      <c r="M71" s="61"/>
    </row>
    <row r="72" spans="1:13" ht="21.75" customHeight="1">
      <c r="A72" s="52">
        <v>70</v>
      </c>
      <c r="B72" s="42" t="s">
        <v>54</v>
      </c>
      <c r="C72" s="42" t="s">
        <v>124</v>
      </c>
      <c r="D72" s="43" t="s">
        <v>453</v>
      </c>
      <c r="E72" s="43" t="s">
        <v>453</v>
      </c>
      <c r="F72" s="42" t="s">
        <v>92</v>
      </c>
      <c r="G72" s="42" t="s">
        <v>93</v>
      </c>
      <c r="H72" s="44">
        <v>408000000</v>
      </c>
      <c r="I72" s="57" t="s">
        <v>188</v>
      </c>
      <c r="J72" s="42" t="s">
        <v>216</v>
      </c>
      <c r="K72" s="42" t="s">
        <v>61</v>
      </c>
      <c r="L72" s="42"/>
      <c r="M72" s="61"/>
    </row>
    <row r="73" spans="1:13" ht="21.75" customHeight="1">
      <c r="A73" s="52">
        <v>71</v>
      </c>
      <c r="B73" s="42" t="s">
        <v>54</v>
      </c>
      <c r="C73" s="42" t="s">
        <v>567</v>
      </c>
      <c r="D73" s="43" t="s">
        <v>562</v>
      </c>
      <c r="E73" s="43" t="s">
        <v>563</v>
      </c>
      <c r="F73" s="51" t="s">
        <v>564</v>
      </c>
      <c r="G73" s="42" t="s">
        <v>180</v>
      </c>
      <c r="H73" s="44">
        <v>460000000</v>
      </c>
      <c r="I73" s="57" t="s">
        <v>160</v>
      </c>
      <c r="J73" s="42" t="s">
        <v>565</v>
      </c>
      <c r="K73" s="42" t="s">
        <v>566</v>
      </c>
      <c r="L73" s="42"/>
      <c r="M73" s="61"/>
    </row>
    <row r="74" spans="1:13" ht="21.75" customHeight="1">
      <c r="A74" s="52">
        <v>72</v>
      </c>
      <c r="B74" s="42" t="s">
        <v>54</v>
      </c>
      <c r="C74" s="42" t="s">
        <v>570</v>
      </c>
      <c r="D74" s="43" t="s">
        <v>568</v>
      </c>
      <c r="E74" s="43" t="s">
        <v>569</v>
      </c>
      <c r="F74" s="51" t="s">
        <v>564</v>
      </c>
      <c r="G74" s="42" t="s">
        <v>180</v>
      </c>
      <c r="H74" s="44">
        <v>367000000</v>
      </c>
      <c r="I74" s="57" t="s">
        <v>160</v>
      </c>
      <c r="J74" s="42" t="s">
        <v>565</v>
      </c>
      <c r="K74" s="42" t="s">
        <v>566</v>
      </c>
      <c r="L74" s="42"/>
      <c r="M74" s="61"/>
    </row>
    <row r="75" spans="1:13" ht="21.75" customHeight="1">
      <c r="A75" s="52">
        <v>73</v>
      </c>
      <c r="B75" s="72" t="s">
        <v>54</v>
      </c>
      <c r="C75" s="72" t="s">
        <v>576</v>
      </c>
      <c r="D75" s="58" t="s">
        <v>579</v>
      </c>
      <c r="E75" s="58" t="s">
        <v>577</v>
      </c>
      <c r="F75" s="71" t="s">
        <v>571</v>
      </c>
      <c r="G75" s="42" t="s">
        <v>93</v>
      </c>
      <c r="H75" s="78">
        <v>249000000</v>
      </c>
      <c r="I75" s="70" t="s">
        <v>580</v>
      </c>
      <c r="J75" s="72" t="s">
        <v>572</v>
      </c>
      <c r="K75" s="72" t="s">
        <v>573</v>
      </c>
      <c r="L75" s="72"/>
      <c r="M75" s="61"/>
    </row>
    <row r="76" spans="1:13" ht="21.75" customHeight="1">
      <c r="A76" s="52">
        <v>74</v>
      </c>
      <c r="B76" s="72" t="s">
        <v>54</v>
      </c>
      <c r="C76" s="72" t="s">
        <v>567</v>
      </c>
      <c r="D76" s="58" t="s">
        <v>581</v>
      </c>
      <c r="E76" s="58" t="s">
        <v>578</v>
      </c>
      <c r="F76" s="71" t="s">
        <v>564</v>
      </c>
      <c r="G76" s="72" t="s">
        <v>505</v>
      </c>
      <c r="H76" s="78">
        <v>270000000</v>
      </c>
      <c r="I76" s="70" t="s">
        <v>580</v>
      </c>
      <c r="J76" s="72" t="s">
        <v>574</v>
      </c>
      <c r="K76" s="72" t="s">
        <v>575</v>
      </c>
      <c r="L76" s="72"/>
      <c r="M76" s="61"/>
    </row>
    <row r="77" spans="1:13" ht="21.75" customHeight="1">
      <c r="A77" s="52">
        <v>75</v>
      </c>
      <c r="B77" s="72" t="s">
        <v>54</v>
      </c>
      <c r="C77" s="72" t="s">
        <v>522</v>
      </c>
      <c r="D77" s="58" t="s">
        <v>589</v>
      </c>
      <c r="E77" s="58" t="s">
        <v>590</v>
      </c>
      <c r="F77" s="71" t="s">
        <v>506</v>
      </c>
      <c r="G77" s="72" t="s">
        <v>517</v>
      </c>
      <c r="H77" s="78">
        <v>30000000</v>
      </c>
      <c r="I77" s="70" t="s">
        <v>591</v>
      </c>
      <c r="J77" s="72" t="s">
        <v>592</v>
      </c>
      <c r="K77" s="72" t="s">
        <v>593</v>
      </c>
      <c r="L77" s="72"/>
      <c r="M77" s="62"/>
    </row>
    <row r="78" spans="1:13" ht="21.75" customHeight="1">
      <c r="A78" s="52">
        <v>76</v>
      </c>
      <c r="B78" s="42" t="s">
        <v>54</v>
      </c>
      <c r="C78" s="42" t="s">
        <v>570</v>
      </c>
      <c r="D78" s="43" t="s">
        <v>659</v>
      </c>
      <c r="E78" s="43" t="s">
        <v>206</v>
      </c>
      <c r="F78" s="51" t="s">
        <v>571</v>
      </c>
      <c r="G78" s="51" t="s">
        <v>672</v>
      </c>
      <c r="H78" s="44">
        <v>1144190000</v>
      </c>
      <c r="I78" s="57" t="s">
        <v>612</v>
      </c>
      <c r="J78" s="42" t="s">
        <v>613</v>
      </c>
      <c r="K78" s="42" t="s">
        <v>614</v>
      </c>
      <c r="L78" s="42"/>
      <c r="M78" s="62"/>
    </row>
    <row r="79" spans="1:13" ht="21.75" customHeight="1">
      <c r="A79" s="52">
        <v>77</v>
      </c>
      <c r="B79" s="42" t="s">
        <v>54</v>
      </c>
      <c r="C79" s="42" t="s">
        <v>522</v>
      </c>
      <c r="D79" s="43" t="s">
        <v>660</v>
      </c>
      <c r="E79" s="43" t="s">
        <v>662</v>
      </c>
      <c r="F79" s="51" t="s">
        <v>564</v>
      </c>
      <c r="G79" s="51" t="s">
        <v>655</v>
      </c>
      <c r="H79" s="44">
        <v>1173575040</v>
      </c>
      <c r="I79" s="57" t="s">
        <v>200</v>
      </c>
      <c r="J79" s="42" t="s">
        <v>666</v>
      </c>
      <c r="K79" s="42" t="s">
        <v>669</v>
      </c>
      <c r="L79" s="42"/>
      <c r="M79" s="62"/>
    </row>
    <row r="80" spans="1:13" ht="21.75" customHeight="1">
      <c r="A80" s="52">
        <v>78</v>
      </c>
      <c r="B80" s="42" t="s">
        <v>54</v>
      </c>
      <c r="C80" s="42" t="s">
        <v>522</v>
      </c>
      <c r="D80" s="43" t="s">
        <v>661</v>
      </c>
      <c r="E80" s="43" t="s">
        <v>663</v>
      </c>
      <c r="F80" s="51" t="s">
        <v>506</v>
      </c>
      <c r="G80" s="42" t="s">
        <v>93</v>
      </c>
      <c r="H80" s="44">
        <v>75000000</v>
      </c>
      <c r="I80" s="57" t="s">
        <v>114</v>
      </c>
      <c r="J80" s="42" t="s">
        <v>667</v>
      </c>
      <c r="K80" s="42" t="s">
        <v>670</v>
      </c>
      <c r="L80" s="51" t="s">
        <v>504</v>
      </c>
      <c r="M80" s="62"/>
    </row>
    <row r="81" spans="1:13" ht="21.75" customHeight="1">
      <c r="A81" s="52">
        <v>79</v>
      </c>
      <c r="B81" s="42" t="s">
        <v>54</v>
      </c>
      <c r="C81" s="42" t="s">
        <v>522</v>
      </c>
      <c r="D81" s="43" t="s">
        <v>673</v>
      </c>
      <c r="E81" s="43" t="s">
        <v>664</v>
      </c>
      <c r="F81" s="51" t="s">
        <v>571</v>
      </c>
      <c r="G81" s="42" t="s">
        <v>93</v>
      </c>
      <c r="H81" s="44">
        <v>108900000</v>
      </c>
      <c r="I81" s="57" t="s">
        <v>665</v>
      </c>
      <c r="J81" s="42" t="s">
        <v>668</v>
      </c>
      <c r="K81" s="42" t="s">
        <v>671</v>
      </c>
      <c r="L81" s="42"/>
      <c r="M81" s="62"/>
    </row>
    <row r="82" spans="1:13" ht="21.75" customHeight="1">
      <c r="A82" s="52">
        <v>80</v>
      </c>
      <c r="B82" s="42" t="s">
        <v>54</v>
      </c>
      <c r="C82" s="42" t="s">
        <v>522</v>
      </c>
      <c r="D82" s="43" t="s">
        <v>682</v>
      </c>
      <c r="E82" s="43" t="s">
        <v>679</v>
      </c>
      <c r="F82" s="51" t="s">
        <v>506</v>
      </c>
      <c r="G82" s="42" t="s">
        <v>93</v>
      </c>
      <c r="H82" s="44">
        <v>70000000</v>
      </c>
      <c r="I82" s="57" t="s">
        <v>148</v>
      </c>
      <c r="J82" s="42" t="s">
        <v>680</v>
      </c>
      <c r="K82" s="42" t="s">
        <v>681</v>
      </c>
      <c r="L82" s="51" t="s">
        <v>683</v>
      </c>
      <c r="M82" s="62"/>
    </row>
    <row r="83" spans="1:13" ht="21.75" customHeight="1">
      <c r="A83" s="52">
        <v>81</v>
      </c>
      <c r="B83" s="42" t="s">
        <v>684</v>
      </c>
      <c r="C83" s="42" t="s">
        <v>543</v>
      </c>
      <c r="D83" s="67" t="s">
        <v>685</v>
      </c>
      <c r="E83" s="67" t="s">
        <v>686</v>
      </c>
      <c r="F83" s="71" t="s">
        <v>506</v>
      </c>
      <c r="G83" s="51" t="s">
        <v>517</v>
      </c>
      <c r="H83" s="44">
        <v>40169600</v>
      </c>
      <c r="I83" s="57" t="s">
        <v>687</v>
      </c>
      <c r="J83" s="51" t="s">
        <v>688</v>
      </c>
      <c r="K83" s="42" t="s">
        <v>689</v>
      </c>
      <c r="L83" s="51" t="s">
        <v>690</v>
      </c>
      <c r="M83" s="62"/>
    </row>
    <row r="84" spans="1:13" ht="21.75" customHeight="1">
      <c r="L84" s="63"/>
      <c r="M84" s="62"/>
    </row>
    <row r="85" spans="1:13" ht="21.75" customHeight="1">
      <c r="L85" s="63"/>
      <c r="M85" s="62"/>
    </row>
    <row r="86" spans="1:13" ht="21.75" customHeight="1">
      <c r="L86" s="63"/>
      <c r="M86" s="62"/>
    </row>
    <row r="87" spans="1:13" ht="21.75" customHeight="1">
      <c r="L87" s="63"/>
      <c r="M87" s="62"/>
    </row>
    <row r="88" spans="1:13" ht="21.75" customHeight="1">
      <c r="L88" s="63"/>
      <c r="M88" s="62"/>
    </row>
    <row r="89" spans="1:13" ht="21.75" customHeight="1">
      <c r="L89" s="63"/>
      <c r="M89" s="62"/>
    </row>
    <row r="90" spans="1:13" ht="21.75" customHeight="1">
      <c r="L90" s="63"/>
      <c r="M90" s="62"/>
    </row>
    <row r="91" spans="1:13" ht="21.75" customHeight="1">
      <c r="L91" s="63"/>
      <c r="M91" s="62"/>
    </row>
    <row r="92" spans="1:13" ht="21.75" customHeight="1">
      <c r="L92" s="63"/>
      <c r="M92" s="62"/>
    </row>
    <row r="93" spans="1:13" ht="21.75" customHeight="1">
      <c r="L93" s="63"/>
      <c r="M93" s="62"/>
    </row>
    <row r="94" spans="1:13" ht="21.75" customHeight="1">
      <c r="L94" s="63"/>
      <c r="M94" s="62"/>
    </row>
    <row r="95" spans="1:13" ht="21.75" customHeight="1">
      <c r="L95" s="63"/>
      <c r="M95" s="62"/>
    </row>
    <row r="96" spans="1:13" ht="21.75" customHeight="1">
      <c r="L96" s="63"/>
      <c r="M96" s="62"/>
    </row>
    <row r="97" spans="12:13" ht="21.75" customHeight="1">
      <c r="L97" s="63"/>
      <c r="M97" s="62"/>
    </row>
    <row r="98" spans="12:13" ht="21.75" customHeight="1">
      <c r="L98" s="63"/>
      <c r="M98" s="62"/>
    </row>
    <row r="99" spans="12:13" ht="21.75" customHeight="1">
      <c r="L99" s="63"/>
      <c r="M99" s="62"/>
    </row>
    <row r="100" spans="12:13" ht="21.75" customHeight="1">
      <c r="L100" s="63"/>
      <c r="M100" s="62"/>
    </row>
    <row r="101" spans="12:13" ht="21.75" customHeight="1">
      <c r="L101" s="63"/>
      <c r="M101" s="62"/>
    </row>
    <row r="102" spans="12:13">
      <c r="L102" s="63"/>
      <c r="M102" s="62"/>
    </row>
    <row r="103" spans="12:13">
      <c r="L103" s="63"/>
      <c r="M103" s="62"/>
    </row>
    <row r="104" spans="12:13">
      <c r="L104" s="63"/>
      <c r="M104" s="62"/>
    </row>
    <row r="105" spans="12:13">
      <c r="L105" s="63"/>
      <c r="M105" s="62"/>
    </row>
    <row r="106" spans="12:13">
      <c r="L106" s="63"/>
      <c r="M106" s="62"/>
    </row>
    <row r="107" spans="12:13">
      <c r="L107" s="63"/>
      <c r="M107" s="62"/>
    </row>
    <row r="108" spans="12:13">
      <c r="L108" s="63"/>
      <c r="M108" s="62"/>
    </row>
    <row r="109" spans="12:13">
      <c r="L109" s="63"/>
      <c r="M109" s="62"/>
    </row>
    <row r="110" spans="12:13">
      <c r="L110" s="63"/>
      <c r="M110" s="62"/>
    </row>
    <row r="111" spans="12:13">
      <c r="L111" s="63"/>
      <c r="M111" s="62"/>
    </row>
    <row r="112" spans="12:13">
      <c r="L112" s="63"/>
      <c r="M112" s="62"/>
    </row>
    <row r="113" spans="12:13">
      <c r="L113" s="63"/>
      <c r="M113" s="62"/>
    </row>
    <row r="114" spans="12:13">
      <c r="L114" s="63"/>
      <c r="M114" s="62"/>
    </row>
    <row r="115" spans="12:13">
      <c r="L115" s="63"/>
      <c r="M115" s="62"/>
    </row>
    <row r="116" spans="12:13">
      <c r="L116" s="63"/>
      <c r="M116" s="62"/>
    </row>
    <row r="117" spans="12:13">
      <c r="L117" s="63"/>
      <c r="M117" s="62"/>
    </row>
    <row r="118" spans="12:13">
      <c r="L118" s="63"/>
      <c r="M118" s="62"/>
    </row>
    <row r="119" spans="12:13">
      <c r="L119" s="63"/>
      <c r="M119" s="62"/>
    </row>
    <row r="120" spans="12:13">
      <c r="L120" s="63"/>
      <c r="M120" s="62"/>
    </row>
    <row r="121" spans="12:13">
      <c r="L121" s="63"/>
      <c r="M121" s="62"/>
    </row>
    <row r="122" spans="12:13">
      <c r="L122" s="63"/>
      <c r="M122" s="62"/>
    </row>
    <row r="123" spans="12:13">
      <c r="L123" s="63"/>
      <c r="M123" s="62"/>
    </row>
    <row r="124" spans="12:13">
      <c r="L124" s="63"/>
      <c r="M124" s="62"/>
    </row>
    <row r="125" spans="12:13">
      <c r="L125" s="63"/>
      <c r="M125" s="62"/>
    </row>
    <row r="126" spans="12:13">
      <c r="L126" s="63"/>
      <c r="M126" s="62"/>
    </row>
    <row r="127" spans="12:13">
      <c r="L127" s="63"/>
      <c r="M127" s="62"/>
    </row>
    <row r="128" spans="12:13">
      <c r="L128" s="63"/>
      <c r="M128" s="62"/>
    </row>
    <row r="129" spans="12:13">
      <c r="L129" s="63"/>
      <c r="M129" s="62"/>
    </row>
    <row r="130" spans="12:13">
      <c r="L130" s="63"/>
      <c r="M130" s="62"/>
    </row>
    <row r="131" spans="12:13">
      <c r="L131" s="63"/>
      <c r="M131" s="62"/>
    </row>
    <row r="132" spans="12:13">
      <c r="L132" s="63"/>
      <c r="M132" s="62"/>
    </row>
    <row r="133" spans="12:13">
      <c r="L133" s="63"/>
      <c r="M133" s="62"/>
    </row>
    <row r="134" spans="12:13">
      <c r="L134" s="63"/>
      <c r="M134" s="62"/>
    </row>
    <row r="135" spans="12:13">
      <c r="L135" s="63"/>
      <c r="M135" s="62"/>
    </row>
    <row r="136" spans="12:13">
      <c r="L136" s="63"/>
      <c r="M136" s="62"/>
    </row>
    <row r="137" spans="12:13">
      <c r="L137" s="63"/>
      <c r="M137" s="62"/>
    </row>
    <row r="138" spans="12:13">
      <c r="L138" s="63"/>
      <c r="M138" s="62"/>
    </row>
    <row r="139" spans="12:13">
      <c r="L139" s="63"/>
      <c r="M139" s="62"/>
    </row>
    <row r="140" spans="12:13">
      <c r="L140" s="63"/>
      <c r="M140" s="62"/>
    </row>
    <row r="141" spans="12:13">
      <c r="L141" s="63"/>
      <c r="M141" s="62"/>
    </row>
    <row r="142" spans="12:13">
      <c r="L142" s="63"/>
      <c r="M142" s="62"/>
    </row>
    <row r="143" spans="12:13">
      <c r="L143" s="63"/>
      <c r="M143" s="62"/>
    </row>
    <row r="144" spans="12:13">
      <c r="L144" s="63"/>
      <c r="M144" s="62"/>
    </row>
    <row r="145" spans="12:13">
      <c r="L145" s="63"/>
      <c r="M145" s="62"/>
    </row>
    <row r="146" spans="12:13">
      <c r="L146" s="63"/>
      <c r="M146" s="62"/>
    </row>
    <row r="147" spans="12:13">
      <c r="L147" s="63"/>
      <c r="M147" s="62"/>
    </row>
    <row r="148" spans="12:13">
      <c r="L148" s="63"/>
      <c r="M148" s="62"/>
    </row>
    <row r="149" spans="12:13">
      <c r="L149" s="63"/>
      <c r="M149" s="62"/>
    </row>
    <row r="150" spans="12:13">
      <c r="L150" s="63"/>
      <c r="M150" s="62"/>
    </row>
    <row r="151" spans="12:13">
      <c r="L151" s="63"/>
      <c r="M151" s="62"/>
    </row>
    <row r="152" spans="12:13">
      <c r="L152" s="63"/>
      <c r="M152" s="62"/>
    </row>
    <row r="153" spans="12:13">
      <c r="L153" s="63"/>
      <c r="M153" s="62"/>
    </row>
    <row r="154" spans="12:13">
      <c r="L154" s="63"/>
      <c r="M154" s="62"/>
    </row>
    <row r="155" spans="12:13">
      <c r="L155" s="63"/>
      <c r="M155" s="62"/>
    </row>
    <row r="156" spans="12:13">
      <c r="L156" s="63"/>
      <c r="M156" s="62"/>
    </row>
    <row r="157" spans="12:13">
      <c r="L157" s="63"/>
      <c r="M157" s="62"/>
    </row>
    <row r="158" spans="12:13">
      <c r="L158" s="63"/>
      <c r="M158" s="62"/>
    </row>
    <row r="159" spans="12:13">
      <c r="L159" s="63"/>
      <c r="M159" s="62"/>
    </row>
    <row r="160" spans="12:13">
      <c r="L160" s="63"/>
      <c r="M160" s="62"/>
    </row>
    <row r="161" spans="12:13">
      <c r="L161" s="63"/>
      <c r="M161" s="62"/>
    </row>
    <row r="162" spans="12:13">
      <c r="L162" s="63"/>
      <c r="M162" s="62"/>
    </row>
    <row r="163" spans="12:13">
      <c r="L163" s="63"/>
      <c r="M163" s="62"/>
    </row>
    <row r="164" spans="12:13">
      <c r="L164" s="63"/>
      <c r="M164" s="62"/>
    </row>
    <row r="165" spans="12:13">
      <c r="L165" s="63"/>
      <c r="M165" s="62"/>
    </row>
    <row r="166" spans="12:13">
      <c r="L166" s="63"/>
      <c r="M166" s="62"/>
    </row>
    <row r="167" spans="12:13">
      <c r="L167" s="63"/>
      <c r="M167" s="62"/>
    </row>
    <row r="168" spans="12:13">
      <c r="L168" s="63"/>
      <c r="M168" s="62"/>
    </row>
    <row r="169" spans="12:13">
      <c r="L169" s="63"/>
      <c r="M169" s="62"/>
    </row>
    <row r="170" spans="12:13">
      <c r="L170" s="63"/>
      <c r="M170" s="62"/>
    </row>
    <row r="171" spans="12:13">
      <c r="L171" s="63"/>
      <c r="M171" s="62"/>
    </row>
    <row r="172" spans="12:13">
      <c r="L172" s="63"/>
      <c r="M172" s="62"/>
    </row>
    <row r="173" spans="12:13">
      <c r="L173" s="63"/>
      <c r="M173" s="62"/>
    </row>
    <row r="174" spans="12:13">
      <c r="L174" s="63"/>
      <c r="M174" s="62"/>
    </row>
    <row r="175" spans="12:13">
      <c r="L175" s="63"/>
      <c r="M175" s="62"/>
    </row>
    <row r="176" spans="12:13">
      <c r="L176" s="63"/>
      <c r="M176" s="62"/>
    </row>
    <row r="177" spans="12:13">
      <c r="L177" s="63"/>
      <c r="M177" s="62"/>
    </row>
    <row r="178" spans="12:13">
      <c r="L178" s="63"/>
      <c r="M178" s="62"/>
    </row>
    <row r="179" spans="12:13">
      <c r="L179" s="63"/>
    </row>
    <row r="180" spans="12:13">
      <c r="L180" s="63"/>
    </row>
    <row r="181" spans="12:13">
      <c r="L181" s="63"/>
    </row>
    <row r="182" spans="12:13">
      <c r="L182" s="63"/>
    </row>
    <row r="183" spans="12:13">
      <c r="L183" s="63"/>
    </row>
    <row r="184" spans="12:13">
      <c r="L184" s="63"/>
    </row>
    <row r="185" spans="12:13">
      <c r="L185" s="63"/>
    </row>
    <row r="186" spans="12:13">
      <c r="L186" s="63"/>
    </row>
    <row r="187" spans="12:13">
      <c r="L187" s="63"/>
    </row>
    <row r="188" spans="12:13">
      <c r="L188" s="63"/>
    </row>
    <row r="189" spans="12:13">
      <c r="L189" s="63"/>
    </row>
    <row r="190" spans="12:13">
      <c r="L190" s="63"/>
    </row>
    <row r="191" spans="12:13">
      <c r="L191" s="63"/>
    </row>
    <row r="192" spans="12:13">
      <c r="L192" s="63"/>
    </row>
    <row r="193" spans="12:12">
      <c r="L193" s="63"/>
    </row>
    <row r="194" spans="12:12">
      <c r="L194" s="63"/>
    </row>
  </sheetData>
  <autoFilter ref="A2:L83">
    <sortState ref="A3:L82">
      <sortCondition ref="A2:A7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3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2024-04-01T23:52:15Z</cp:lastPrinted>
  <dcterms:created xsi:type="dcterms:W3CDTF">2021-12-27T10:29:55Z</dcterms:created>
  <dcterms:modified xsi:type="dcterms:W3CDTF">2024-08-06T07:42:05Z</dcterms:modified>
</cp:coreProperties>
</file>